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lkoiva\Desktop\ЗАКУПКИ\~ NEW\F100013570 (Элемент мембранный BW30FR (ЧТЭЦ-4)) 7000024204\ДОКУМЕНТАЦИЯ\Раздел №4 ЗАДАНИЕ НА ЗАКУПКУ\"/>
    </mc:Choice>
  </mc:AlternateContent>
  <xr:revisionPtr revIDLastSave="0" documentId="13_ncr:1_{6EDCC5C4-EFB9-4036-9C5E-FFC74FD23E03}" xr6:coauthVersionLast="41" xr6:coauthVersionMax="41" xr10:uidLastSave="{00000000-0000-0000-0000-000000000000}"/>
  <bookViews>
    <workbookView xWindow="-120" yWindow="-120" windowWidth="25440" windowHeight="15390" xr2:uid="{00000000-000D-0000-FFFF-FFFF00000000}"/>
  </bookViews>
  <sheets>
    <sheet name="2020" sheetId="5" r:id="rId1"/>
    <sheet name="КодыНДС" sheetId="2" r:id="rId2"/>
    <sheet name="Коды Стран" sheetId="3" r:id="rId3"/>
    <sheet name="Инструкция по заполнению" sheetId="4" r:id="rId4"/>
  </sheets>
  <externalReferences>
    <externalReference r:id="rId5"/>
  </externalReferences>
  <definedNames>
    <definedName name="LINE">[1]X1!$10:$10</definedName>
    <definedName name="КодыНДС">КодыНДС!$A$2:$C$5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5" l="1"/>
  <c r="M10" i="5" l="1"/>
  <c r="K10" i="5" l="1"/>
  <c r="N10" i="5" l="1"/>
  <c r="K11" i="5" l="1"/>
  <c r="N11" i="5"/>
</calcChain>
</file>

<file path=xl/sharedStrings.xml><?xml version="1.0" encoding="utf-8"?>
<sst xmlns="http://schemas.openxmlformats.org/spreadsheetml/2006/main" count="536" uniqueCount="532">
  <si>
    <t>% для расчета</t>
  </si>
  <si>
    <t>0% НДС по матриалам/оборудованию</t>
  </si>
  <si>
    <t>10% НДС по матриалам/оборудованию</t>
  </si>
  <si>
    <t>18% НДС по матриалам/оборудованию</t>
  </si>
  <si>
    <t>20% НДС по МПЗ</t>
  </si>
  <si>
    <t>AD</t>
  </si>
  <si>
    <t>AE</t>
  </si>
  <si>
    <t>AF</t>
  </si>
  <si>
    <t>AG</t>
  </si>
  <si>
    <t>AI</t>
  </si>
  <si>
    <t>AL</t>
  </si>
  <si>
    <t>AM</t>
  </si>
  <si>
    <t>AN</t>
  </si>
  <si>
    <t>AO</t>
  </si>
  <si>
    <t>AQ</t>
  </si>
  <si>
    <t>AR</t>
  </si>
  <si>
    <t>AS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</si>
  <si>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</si>
  <si>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</si>
  <si>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</si>
  <si>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</si>
  <si>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</si>
  <si>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</si>
  <si>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</si>
  <si>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</si>
  <si>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</si>
  <si>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</si>
  <si>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</si>
  <si>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</si>
  <si>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</si>
  <si>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</si>
  <si>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</si>
  <si>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</si>
  <si>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</si>
  <si>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</si>
  <si>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</si>
  <si>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</si>
  <si>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</si>
  <si>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</si>
  <si>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</si>
  <si>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</si>
  <si>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</si>
  <si>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</si>
  <si>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</si>
  <si>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</si>
  <si>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</si>
  <si>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</si>
  <si>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</si>
  <si>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</si>
  <si>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</si>
  <si>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</si>
  <si>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</si>
  <si>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</si>
  <si>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</si>
  <si>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CS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</si>
  <si>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</si>
  <si>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</si>
  <si>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</si>
  <si>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</si>
  <si>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</si>
  <si>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</si>
  <si>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</si>
  <si>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</si>
  <si>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</si>
  <si>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</si>
  <si>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</si>
  <si>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</si>
  <si>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</si>
  <si>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</si>
  <si>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</si>
  <si>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</si>
  <si>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</si>
  <si>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</si>
  <si>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</si>
  <si>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</si>
  <si>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</si>
  <si>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</si>
  <si>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</si>
  <si>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</si>
  <si>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</si>
  <si>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</si>
  <si>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</si>
  <si>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</si>
  <si>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</si>
  <si>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</si>
  <si>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</si>
  <si>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</si>
  <si>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</si>
  <si>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</si>
  <si>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</si>
  <si>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</si>
  <si>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</si>
  <si>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</si>
  <si>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</si>
  <si>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</si>
  <si>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</si>
  <si>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</si>
  <si>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</si>
  <si>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</si>
  <si>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</si>
  <si>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</si>
  <si>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</si>
  <si>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</si>
  <si>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</si>
  <si>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</si>
  <si>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</si>
  <si>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</si>
  <si>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</si>
  <si>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</si>
  <si>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</si>
  <si>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</si>
  <si>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</si>
  <si>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</si>
  <si>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</si>
  <si>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</si>
  <si>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</si>
  <si>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</si>
  <si>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</si>
  <si>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</si>
  <si>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</si>
  <si>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</si>
  <si>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</si>
  <si>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</si>
  <si>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</si>
  <si>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</si>
  <si>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</si>
  <si>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</si>
  <si>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</si>
  <si>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</si>
  <si>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</si>
  <si>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</si>
  <si>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</si>
  <si>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</si>
  <si>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</si>
  <si>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</si>
  <si>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</si>
  <si>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</si>
  <si>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</si>
  <si>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</si>
  <si>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</si>
  <si>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</si>
  <si>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</si>
  <si>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</si>
  <si>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</si>
  <si>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</si>
  <si>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</si>
  <si>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</si>
  <si>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</si>
  <si>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</si>
  <si>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</si>
  <si>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</si>
  <si>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</si>
  <si>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</si>
  <si>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</si>
  <si>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</si>
  <si>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</si>
  <si>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</si>
  <si>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</si>
  <si>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</si>
  <si>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</si>
  <si>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</si>
  <si>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</si>
  <si>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N5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</si>
  <si>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</si>
  <si>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</si>
  <si>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</si>
  <si>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</si>
  <si>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</si>
  <si>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</si>
  <si>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</si>
  <si>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</si>
  <si>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</si>
  <si>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</si>
  <si>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</si>
  <si>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</si>
  <si>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</si>
  <si>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</si>
  <si>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</si>
  <si>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</si>
  <si>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</si>
  <si>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</si>
  <si>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</si>
  <si>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</si>
  <si>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</si>
  <si>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</si>
  <si>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</si>
  <si>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</si>
  <si>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</si>
  <si>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</si>
  <si>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</si>
  <si>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</si>
  <si>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</si>
  <si>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</si>
  <si>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</si>
  <si>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</si>
  <si>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</si>
  <si>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</si>
  <si>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</si>
  <si>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</si>
  <si>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</si>
  <si>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</si>
  <si>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</si>
  <si>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</si>
  <si>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</si>
  <si>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</si>
  <si>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</si>
  <si>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</si>
  <si>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</si>
  <si>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</si>
  <si>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</si>
  <si>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</si>
  <si>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</si>
  <si>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SU</t>
  </si>
  <si>
    <t>SV</t>
  </si>
  <si>
    <t>SX</t>
  </si>
  <si>
    <t>SY</t>
  </si>
  <si>
    <t>SZ</t>
  </si>
  <si>
    <t>TC</t>
  </si>
  <si>
    <t>TD</t>
  </si>
  <si>
    <t>TF</t>
  </si>
  <si>
    <t>TG</t>
  </si>
  <si>
    <t>TH</t>
  </si>
  <si>
    <t>TJ</t>
  </si>
  <si>
    <t>TK</t>
  </si>
  <si>
    <t>TL</t>
  </si>
  <si>
    <t>TM</t>
  </si>
  <si>
    <t>TN</t>
  </si>
  <si>
    <t>TO</t>
  </si>
  <si>
    <t>TP</t>
  </si>
  <si>
    <t>TR</t>
  </si>
  <si>
    <t>TT</t>
  </si>
  <si>
    <t>TV</t>
  </si>
  <si>
    <t>TW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</si>
  <si>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</si>
  <si>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</si>
  <si>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</si>
  <si>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</si>
  <si>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</si>
  <si>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</si>
  <si>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</si>
  <si>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</si>
  <si>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</si>
  <si>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</si>
  <si>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</si>
  <si>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</si>
  <si>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</si>
  <si>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</si>
  <si>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</si>
  <si>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</si>
  <si>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</si>
  <si>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YU</t>
  </si>
  <si>
    <t>Z1</t>
  </si>
  <si>
    <t>Z2</t>
  </si>
  <si>
    <t>Z8</t>
  </si>
  <si>
    <t>ZA</t>
  </si>
  <si>
    <t>ZM</t>
  </si>
  <si>
    <t>ZW</t>
  </si>
  <si>
    <t>Австралия</t>
  </si>
  <si>
    <t>Австрия</t>
  </si>
  <si>
    <t>Азербайджан</t>
  </si>
  <si>
    <t>Албания</t>
  </si>
  <si>
    <t>Алжир</t>
  </si>
  <si>
    <t>Американская Самоа</t>
  </si>
  <si>
    <t>Американские Виргинские о-ва</t>
  </si>
  <si>
    <t>Ангилья</t>
  </si>
  <si>
    <t>Ангола</t>
  </si>
  <si>
    <t>Андорра</t>
  </si>
  <si>
    <t>Антарктика</t>
  </si>
  <si>
    <t>Антигуа и Барбуда</t>
  </si>
  <si>
    <t>Аргентина</t>
  </si>
  <si>
    <t>Армения</t>
  </si>
  <si>
    <t>Аруба</t>
  </si>
  <si>
    <t>Афганистан</t>
  </si>
  <si>
    <t>Багамcкие острова</t>
  </si>
  <si>
    <t>Бангладеш</t>
  </si>
  <si>
    <t>Барбадос</t>
  </si>
  <si>
    <t>Бахрейн</t>
  </si>
  <si>
    <t>Белиз</t>
  </si>
  <si>
    <t>Белоруссия</t>
  </si>
  <si>
    <t>Бельгия</t>
  </si>
  <si>
    <t>Бенин</t>
  </si>
  <si>
    <t>Бермудcкие острова</t>
  </si>
  <si>
    <t>Болгария</t>
  </si>
  <si>
    <t>Боливия</t>
  </si>
  <si>
    <t>Бонэйр, Синт-Эстатиус и Саба</t>
  </si>
  <si>
    <t>Босния-Герцеговина</t>
  </si>
  <si>
    <t>Ботсвана</t>
  </si>
  <si>
    <t>Бразилия</t>
  </si>
  <si>
    <t>Британские Виргинские острова</t>
  </si>
  <si>
    <t>Британские территории в Индийском океане</t>
  </si>
  <si>
    <t>Бруней</t>
  </si>
  <si>
    <t>Буркина-Фасо</t>
  </si>
  <si>
    <t>Бурунди</t>
  </si>
  <si>
    <t>Бутан</t>
  </si>
  <si>
    <t>Вануату</t>
  </si>
  <si>
    <t>Ватикан</t>
  </si>
  <si>
    <t>Венгрия</t>
  </si>
  <si>
    <t>Венесуэла</t>
  </si>
  <si>
    <t>Восточный Тимор</t>
  </si>
  <si>
    <t>Восточный Тимор (Тимор-Лешти)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</si>
  <si>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</si>
  <si>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</si>
  <si>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</si>
  <si>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</si>
  <si>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</si>
  <si>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</si>
  <si>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</si>
  <si>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</si>
  <si>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</si>
  <si>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</si>
  <si>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</si>
  <si>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 (Нормандские острова)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</si>
  <si>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</si>
  <si>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</si>
  <si>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</si>
  <si>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</si>
  <si>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</si>
  <si>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</si>
  <si>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</si>
  <si>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Грузополучатель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</si>
  <si>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</si>
  <si>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</si>
  <si>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</si>
  <si>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</si>
  <si>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</si>
  <si>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</si>
  <si>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Ед.
Изм.</t>
  </si>
  <si>
    <t>Замбия</t>
  </si>
  <si>
    <t>Западная Сахара</t>
  </si>
  <si>
    <t>Западное Самоа</t>
  </si>
  <si>
    <t>Зимбабве</t>
  </si>
  <si>
    <t>ИТОГО</t>
  </si>
  <si>
    <t>Израиль</t>
  </si>
  <si>
    <t>Индия</t>
  </si>
  <si>
    <t>Индонезия</t>
  </si>
  <si>
    <t>Иордания</t>
  </si>
  <si>
    <t>Ирак</t>
  </si>
  <si>
    <t>Иран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</si>
  <si>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</si>
  <si>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</si>
  <si>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</si>
  <si>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</si>
  <si>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</si>
  <si>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</si>
  <si>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</si>
  <si>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Каймановы о-ва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</si>
  <si>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</si>
  <si>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</si>
  <si>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</si>
  <si>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</si>
  <si>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</si>
  <si>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</si>
  <si>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</si>
  <si>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</si>
  <si>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</si>
  <si>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Код НДС</t>
  </si>
  <si>
    <t>Код страны</t>
  </si>
  <si>
    <t>Кокосовые о-ва</t>
  </si>
  <si>
    <t>Колумбия</t>
  </si>
  <si>
    <t>Коморские о-ва</t>
  </si>
  <si>
    <t>Конго</t>
  </si>
  <si>
    <t>Коста-Рика</t>
  </si>
  <si>
    <t>Кот-д'Ивуар</t>
  </si>
  <si>
    <t>Куба</t>
  </si>
  <si>
    <t>Кувейт</t>
  </si>
  <si>
    <t>Кюрасао</t>
  </si>
  <si>
    <t>Лаос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</si>
  <si>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</si>
  <si>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</si>
  <si>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</si>
  <si>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</si>
  <si>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</si>
  <si>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</si>
  <si>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</si>
  <si>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</si>
  <si>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</si>
  <si>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</si>
  <si>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</si>
  <si>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</si>
  <si>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</si>
  <si>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Македония</t>
  </si>
  <si>
    <t>Малави</t>
  </si>
  <si>
    <t>Малайзия</t>
  </si>
  <si>
    <t>Мали</t>
  </si>
  <si>
    <t>Мальдивские острова</t>
  </si>
  <si>
    <t>Мальта</t>
  </si>
  <si>
    <t>Марокко</t>
  </si>
  <si>
    <t>Мартиника</t>
  </si>
  <si>
    <t>Маршалловы о-ва</t>
  </si>
  <si>
    <t>Мексика</t>
  </si>
  <si>
    <t>Место поставки</t>
  </si>
  <si>
    <t>Микронезия</t>
  </si>
  <si>
    <t>Мозамбик</t>
  </si>
  <si>
    <t>Молдавия</t>
  </si>
  <si>
    <t>Монако</t>
  </si>
  <si>
    <t>Монголия</t>
  </si>
  <si>
    <t>Монтсеррат</t>
  </si>
  <si>
    <t>Мьянма</t>
  </si>
  <si>
    <t>Название</t>
  </si>
  <si>
    <t>Название страны</t>
  </si>
  <si>
    <t>Наименование кода налога</t>
  </si>
  <si>
    <t>Намибия</t>
  </si>
  <si>
    <t>Науру</t>
  </si>
  <si>
    <t>Непал</t>
  </si>
  <si>
    <t>Нигерия</t>
  </si>
  <si>
    <t>Нидерладские Антильские Острова</t>
  </si>
  <si>
    <t>Нидерланды</t>
  </si>
  <si>
    <t>Никарагуа</t>
  </si>
  <si>
    <t>Ниуэ</t>
  </si>
  <si>
    <t>Новая Зеландия</t>
  </si>
  <si>
    <t>Новая Каледония</t>
  </si>
  <si>
    <t>Номер материала в системе</t>
  </si>
  <si>
    <t>Норвегия</t>
  </si>
  <si>
    <t>О-ва Кука</t>
  </si>
  <si>
    <t>О. Рождества</t>
  </si>
  <si>
    <t>Объединенные Арабские эмираты</t>
  </si>
  <si>
    <t>Оман</t>
  </si>
  <si>
    <t>Остров Мэн</t>
  </si>
  <si>
    <t>Остров Норфолк</t>
  </si>
  <si>
    <t>Остров Святой Елены</t>
  </si>
  <si>
    <t>Острова Питкэрн</t>
  </si>
  <si>
    <t>Острова Токелау</t>
  </si>
  <si>
    <t>Пакистан</t>
  </si>
  <si>
    <t>Палау</t>
  </si>
  <si>
    <t>Палестинская Автономия</t>
  </si>
  <si>
    <t>Панама</t>
  </si>
  <si>
    <t>Папуа-Новая Гвинея</t>
  </si>
  <si>
    <t>Парагвай</t>
  </si>
  <si>
    <t>Перу</t>
  </si>
  <si>
    <t>Польша</t>
  </si>
  <si>
    <t>Португалия</t>
  </si>
  <si>
    <t>Пуэрто-Рико</t>
  </si>
  <si>
    <t>Республика Конго</t>
  </si>
  <si>
    <t>Реюньон</t>
  </si>
  <si>
    <t>Российская Федерация</t>
  </si>
  <si>
    <t>Руанда</t>
  </si>
  <si>
    <t>Румыния</t>
  </si>
  <si>
    <t>США</t>
  </si>
  <si>
    <t>Сальвадор</t>
  </si>
  <si>
    <t>Сан-Марино</t>
  </si>
  <si>
    <t>Сан-Пьер и Миквелон</t>
  </si>
  <si>
    <t>Сан-Томе и Принсипи</t>
  </si>
  <si>
    <t>Саудовская Аравия</t>
  </si>
  <si>
    <t>Свазиленд</t>
  </si>
  <si>
    <t>Северная Корея</t>
  </si>
  <si>
    <t>Северные Марианские острова</t>
  </si>
  <si>
    <t>Сейшельские острова</t>
  </si>
  <si>
    <t>Сенегал</t>
  </si>
  <si>
    <t>Сент-Винсент и Гренадины</t>
  </si>
  <si>
    <t>Сент-Кристофер и Невис</t>
  </si>
  <si>
    <t>Сент-Люсия</t>
  </si>
  <si>
    <t>Сербия и Черногория</t>
  </si>
  <si>
    <t>Сингапур</t>
  </si>
  <si>
    <t>Синт-Мартен (Нидерланды)</t>
  </si>
  <si>
    <t>Сирия</t>
  </si>
  <si>
    <t>Словакия</t>
  </si>
  <si>
    <t>Словения</t>
  </si>
  <si>
    <t>Соединенное Королевство</t>
  </si>
  <si>
    <t>Соломоновы острова</t>
  </si>
  <si>
    <t>Сомали</t>
  </si>
  <si>
    <t>Союз Советских Социалистических Республик</t>
  </si>
  <si>
    <t>Спецификацию необходимо включить в состав Заявки в виде файла .xlsx. Спецификацию необходимо разместить в Ценовом предложении в папке «Коммерческая часть»</t>
  </si>
  <si>
    <t>Судан</t>
  </si>
  <si>
    <t>Сумма с НДС (руб.)</t>
  </si>
  <si>
    <t>Суринам</t>
  </si>
  <si>
    <t>Сьерра-Леоне</t>
  </si>
  <si>
    <t>Таджикистан</t>
  </si>
  <si>
    <t>Таиланд</t>
  </si>
  <si>
    <t>Тайвань</t>
  </si>
  <si>
    <t>Танзания</t>
  </si>
  <si>
    <t>Теркс, Кайкос</t>
  </si>
  <si>
    <t>Того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</si>
  <si>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</si>
  <si>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</si>
  <si>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</si>
  <si>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</si>
  <si>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</si>
  <si>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</si>
  <si>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</si>
  <si>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</si>
  <si>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</si>
  <si>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Уоллис,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</si>
  <si>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</si>
  <si>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</si>
  <si>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</si>
  <si>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</si>
  <si>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</si>
  <si>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</t>
  </si>
  <si>
    <t>Франция</t>
  </si>
  <si>
    <t>Французская Гайана</t>
  </si>
  <si>
    <t>Французская Полинезия</t>
  </si>
  <si>
    <t>Французские Южные и Антарктические Территории</t>
  </si>
  <si>
    <t>Хорватия</t>
  </si>
  <si>
    <t>Центральноафриканская Республика</t>
  </si>
  <si>
    <t>Чад</t>
  </si>
  <si>
    <t>Чешская Республика</t>
  </si>
  <si>
    <t>Чили</t>
  </si>
  <si>
    <t>ШТ</t>
  </si>
  <si>
    <t>Швейцария</t>
  </si>
  <si>
    <t>Швеция</t>
  </si>
  <si>
    <t>Шпицберген</t>
  </si>
  <si>
    <t>Шри-Ланка</t>
  </si>
  <si>
    <t>Эквадор</t>
  </si>
  <si>
    <t>Экваториальная Гвинея</t>
  </si>
  <si>
    <t>Эритрея</t>
  </si>
  <si>
    <t>Эстония</t>
  </si>
  <si>
    <t>Эфиопия</t>
  </si>
  <si>
    <t>Югославия</t>
  </si>
  <si>
    <t>Южная Африка</t>
  </si>
  <si>
    <t>Южная Джорджия и Южные Сендвичевы острова</t>
  </si>
  <si>
    <t>Южная Корея</t>
  </si>
  <si>
    <t>Южный Судан</t>
  </si>
  <si>
    <t>Ямайка</t>
  </si>
  <si>
    <t>Япония</t>
  </si>
  <si>
    <t>о. Буве</t>
  </si>
  <si>
    <t>о. Гуам (США)</t>
  </si>
  <si>
    <t>о. Херд и МакДональд</t>
  </si>
  <si>
    <t>№ п/п</t>
  </si>
  <si>
    <t>Наименование продукции</t>
  </si>
  <si>
    <t>СРОК ПОСТАВКИ</t>
  </si>
  <si>
    <t>КОЛИЧЕСТВО</t>
  </si>
  <si>
    <t>Страна-Производитель</t>
  </si>
  <si>
    <t>Цена  (руб.)
за единицу
без НДС</t>
  </si>
  <si>
    <t>Сумма (руб.)
без НДС</t>
  </si>
  <si>
    <t>Требование к продукции</t>
  </si>
  <si>
    <t>*с правом досрочной поставки по согласованию с Заказчиком
ВНИМАНИЕ!
1. Расчёт общей стоимости предложения, должен формироваться исходя из ценовых предложений указанных в спецификации.
2. Допускается выставление ценового предложения не более двух цифр после запятой.</t>
  </si>
  <si>
    <t>Участник в обязательном порядке заполняет столбцы J, K, L, M, O</t>
  </si>
  <si>
    <t>согласно задания на закупку</t>
  </si>
  <si>
    <t>Элемент мембранный BW30FR-400/34i</t>
  </si>
  <si>
    <t>г.Челябинск, ул.Российская, 1</t>
  </si>
  <si>
    <t>Челябинская ТЭЦ-4</t>
  </si>
  <si>
    <t>30.04.2020*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</si>
</sst>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р.&quot;"/>
    <numFmt numFmtId="165" formatCode="0.000"/>
  </numFmts>
  <fonts count="12" x14ac:knownFonts="1"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8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14"/>
      <color indexed="8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 vertical="top" wrapText="1"/>
    </xf>
    <xf numFmtId="0" fontId="2" fillId="2" borderId="2" xfId="0" applyFont="1" applyFill="1" applyBorder="1"/>
    <xf numFmtId="0" fontId="0" fillId="0" borderId="2" xfId="0" applyBorder="1"/>
    <xf numFmtId="0" fontId="0" fillId="3" borderId="2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Protection="1"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7" fillId="5" borderId="0" xfId="0" applyFont="1" applyFill="1" applyAlignment="1">
      <alignment wrapText="1"/>
    </xf>
    <xf numFmtId="0" fontId="8" fillId="0" borderId="0" xfId="0" applyFont="1"/>
    <xf numFmtId="164" fontId="6" fillId="0" borderId="0" xfId="0" applyNumberFormat="1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164" fontId="3" fillId="0" borderId="0" xfId="0" applyNumberFormat="1" applyFont="1" applyAlignment="1" applyProtection="1">
      <alignment horizontal="left" vertical="top" wrapText="1"/>
      <protection locked="0"/>
    </xf>
    <xf numFmtId="164" fontId="3" fillId="0" borderId="0" xfId="0" applyNumberFormat="1" applyFont="1" applyAlignment="1" applyProtection="1">
      <alignment horizontal="left" vertical="top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  <protection locked="0"/>
    </xf>
    <xf numFmtId="14" fontId="11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 applyProtection="1">
      <alignment horizontal="center" vertical="center" wrapText="1"/>
      <protection locked="0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>
      <alignment horizontal="center" vertical="top" wrapText="1"/>
    </xf>
    <xf numFmtId="165" fontId="9" fillId="0" borderId="3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top" wrapText="1"/>
      <protection locked="0"/>
    </xf>
    <xf numFmtId="164" fontId="9" fillId="0" borderId="1" xfId="0" applyNumberFormat="1" applyFont="1" applyBorder="1" applyAlignment="1" applyProtection="1">
      <alignment horizontal="right" vertical="center"/>
      <protection locked="0"/>
    </xf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164" fontId="9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X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41054-8266-4F32-811F-113D1E279D9E}">
  <dimension ref="A1:O33"/>
  <sheetViews>
    <sheetView tabSelected="1" topLeftCell="B1" zoomScale="95" zoomScaleNormal="95" workbookViewId="0">
      <selection activeCell="D21" sqref="D21"/>
    </sheetView>
  </sheetViews>
  <sheetFormatPr defaultRowHeight="18.75" outlineLevelCol="2" x14ac:dyDescent="0.3"/>
  <cols>
    <col min="1" max="1" width="5.42578125" style="17" customWidth="1"/>
    <col min="2" max="2" width="14.42578125" style="17" customWidth="1"/>
    <col min="3" max="3" width="39.5703125" style="17" customWidth="1"/>
    <col min="4" max="4" width="27.28515625" style="17" customWidth="1"/>
    <col min="5" max="5" width="21.7109375" style="17" customWidth="1"/>
    <col min="6" max="6" width="7.28515625" style="17" customWidth="1"/>
    <col min="7" max="7" width="12.5703125" style="17" customWidth="1" outlineLevel="2"/>
    <col min="8" max="8" width="8.42578125" style="17" customWidth="1"/>
    <col min="9" max="9" width="25" style="17" customWidth="1"/>
    <col min="10" max="11" width="12" style="17" customWidth="1"/>
    <col min="12" max="12" width="4.5703125" style="17" customWidth="1"/>
    <col min="13" max="13" width="14.5703125" style="18" customWidth="1"/>
    <col min="14" max="14" width="12" style="17" customWidth="1"/>
    <col min="15" max="15" width="15.28515625" style="17" customWidth="1"/>
  </cols>
  <sheetData>
    <row r="1" spans="1:15" x14ac:dyDescent="0.3">
      <c r="A1" s="10"/>
      <c r="B1" s="10"/>
      <c r="C1" s="10"/>
      <c r="D1" s="10"/>
      <c r="E1" s="11"/>
    </row>
    <row r="2" spans="1:15" ht="15" x14ac:dyDescent="0.25">
      <c r="A2" s="9"/>
      <c r="B2" s="9"/>
      <c r="C2" s="10"/>
      <c r="D2" s="12"/>
      <c r="E2" s="6"/>
      <c r="F2" s="6"/>
      <c r="J2" s="12"/>
      <c r="K2" s="6"/>
      <c r="L2" s="12"/>
      <c r="M2" s="6"/>
      <c r="N2" s="6"/>
    </row>
    <row r="3" spans="1:15" ht="15" x14ac:dyDescent="0.25">
      <c r="A3" s="9"/>
      <c r="B3" s="9"/>
      <c r="C3" s="10"/>
      <c r="D3" s="12"/>
      <c r="E3" s="6"/>
      <c r="F3" s="6"/>
      <c r="J3" s="14"/>
      <c r="K3" s="7"/>
      <c r="L3" s="14"/>
      <c r="M3" s="7"/>
      <c r="N3" s="7"/>
    </row>
    <row r="4" spans="1:15" ht="15" x14ac:dyDescent="0.25">
      <c r="A4" s="8"/>
      <c r="B4" s="8"/>
      <c r="E4" s="6"/>
      <c r="F4" s="6"/>
      <c r="J4" s="12"/>
      <c r="K4" s="6"/>
      <c r="L4" s="12"/>
      <c r="M4" s="6"/>
      <c r="N4" s="6"/>
    </row>
    <row r="5" spans="1:15" ht="15" x14ac:dyDescent="0.25">
      <c r="A5" s="8"/>
      <c r="B5" s="8"/>
      <c r="E5" s="6"/>
      <c r="F5" s="6"/>
      <c r="J5" s="14"/>
      <c r="K5" s="7"/>
      <c r="L5" s="14"/>
      <c r="M5" s="7"/>
      <c r="N5" s="7"/>
    </row>
    <row r="6" spans="1:15" s="22" customFormat="1" ht="11.25" customHeight="1" x14ac:dyDescent="0.25">
      <c r="A6" s="29" t="s">
        <v>517</v>
      </c>
      <c r="B6" s="29" t="s">
        <v>411</v>
      </c>
      <c r="C6" s="30" t="s">
        <v>518</v>
      </c>
      <c r="D6" s="27" t="s">
        <v>524</v>
      </c>
      <c r="E6" s="31" t="s">
        <v>390</v>
      </c>
      <c r="F6" s="31" t="s">
        <v>326</v>
      </c>
      <c r="G6" s="32" t="s">
        <v>519</v>
      </c>
      <c r="H6" s="33"/>
      <c r="I6" s="27" t="s">
        <v>319</v>
      </c>
      <c r="J6" s="34" t="s">
        <v>522</v>
      </c>
      <c r="K6" s="35" t="s">
        <v>523</v>
      </c>
      <c r="L6" s="34" t="s">
        <v>355</v>
      </c>
      <c r="M6" s="36" t="s">
        <v>400</v>
      </c>
      <c r="N6" s="35" t="s">
        <v>463</v>
      </c>
      <c r="O6" s="37" t="s">
        <v>521</v>
      </c>
    </row>
    <row r="7" spans="1:15" s="22" customFormat="1" ht="12.75" customHeight="1" x14ac:dyDescent="0.25">
      <c r="A7" s="29"/>
      <c r="B7" s="29"/>
      <c r="C7" s="30"/>
      <c r="D7" s="38"/>
      <c r="E7" s="39"/>
      <c r="F7" s="39"/>
      <c r="G7" s="32" t="s">
        <v>520</v>
      </c>
      <c r="H7" s="33"/>
      <c r="I7" s="38"/>
      <c r="J7" s="34"/>
      <c r="K7" s="35"/>
      <c r="L7" s="34"/>
      <c r="M7" s="40"/>
      <c r="N7" s="35"/>
      <c r="O7" s="41"/>
    </row>
    <row r="8" spans="1:15" s="22" customFormat="1" ht="12.75" customHeight="1" x14ac:dyDescent="0.25">
      <c r="A8" s="29"/>
      <c r="B8" s="29"/>
      <c r="C8" s="30"/>
      <c r="D8" s="38"/>
      <c r="E8" s="39"/>
      <c r="F8" s="39"/>
      <c r="G8" s="42" t="s">
        <v>531</v>
      </c>
      <c r="H8" s="27" t="s">
        <v>331</v>
      </c>
      <c r="I8" s="38"/>
      <c r="J8" s="34"/>
      <c r="K8" s="35"/>
      <c r="L8" s="34"/>
      <c r="M8" s="40"/>
      <c r="N8" s="35"/>
      <c r="O8" s="41"/>
    </row>
    <row r="9" spans="1:15" s="22" customFormat="1" ht="15.75" customHeight="1" x14ac:dyDescent="0.25">
      <c r="A9" s="29"/>
      <c r="B9" s="29"/>
      <c r="C9" s="30"/>
      <c r="D9" s="28"/>
      <c r="E9" s="43"/>
      <c r="F9" s="43"/>
      <c r="G9" s="44"/>
      <c r="H9" s="28"/>
      <c r="I9" s="28"/>
      <c r="J9" s="34"/>
      <c r="K9" s="35"/>
      <c r="L9" s="34"/>
      <c r="M9" s="45"/>
      <c r="N9" s="35"/>
      <c r="O9" s="46"/>
    </row>
    <row r="10" spans="1:15" s="22" customFormat="1" ht="33.75" customHeight="1" x14ac:dyDescent="0.25">
      <c r="A10" s="47">
        <v>1</v>
      </c>
      <c r="B10" s="48">
        <v>270835</v>
      </c>
      <c r="C10" s="49" t="s">
        <v>528</v>
      </c>
      <c r="D10" s="49" t="s">
        <v>527</v>
      </c>
      <c r="E10" s="50" t="s">
        <v>529</v>
      </c>
      <c r="F10" s="47" t="s">
        <v>497</v>
      </c>
      <c r="G10" s="51">
        <v>72</v>
      </c>
      <c r="H10" s="51">
        <f>G10</f>
        <v>72</v>
      </c>
      <c r="I10" s="52" t="s">
        <v>530</v>
      </c>
      <c r="J10" s="53">
        <v>0</v>
      </c>
      <c r="K10" s="54">
        <f t="shared" ref="K10" si="0">H10*J10</f>
        <v>0</v>
      </c>
      <c r="L10" s="55" t="s">
        <v>253</v>
      </c>
      <c r="M10" s="56" t="str">
        <f>VLOOKUP(L10,КодыНДС,2,0)</f>
        <v>20% НДС по МПЗ</v>
      </c>
      <c r="N10" s="54">
        <f>(VLOOKUP(L10,КодыНДС!$A$2:$C$5,3,0)/100)*K10+K10</f>
        <v>0</v>
      </c>
      <c r="O10" s="49"/>
    </row>
    <row r="11" spans="1:15" x14ac:dyDescent="0.3">
      <c r="A11" s="23"/>
      <c r="B11" s="23"/>
      <c r="C11" s="23"/>
      <c r="D11" s="23"/>
      <c r="E11" s="23"/>
      <c r="F11" s="23"/>
      <c r="G11" s="23"/>
      <c r="H11" s="23"/>
      <c r="I11" s="23" t="s">
        <v>331</v>
      </c>
      <c r="J11" s="23"/>
      <c r="K11" s="23">
        <f>SUM(K10:K10)</f>
        <v>0</v>
      </c>
      <c r="L11" s="23"/>
      <c r="M11" s="24"/>
      <c r="N11" s="23">
        <f>SUM(N10:N10)</f>
        <v>0</v>
      </c>
      <c r="O11" s="23"/>
    </row>
    <row r="12" spans="1:15" x14ac:dyDescent="0.3">
      <c r="B12" s="25" t="s">
        <v>525</v>
      </c>
      <c r="C12" s="26"/>
    </row>
    <row r="13" spans="1:15" x14ac:dyDescent="0.3">
      <c r="B13" s="26"/>
      <c r="C13" s="26"/>
    </row>
    <row r="14" spans="1:15" ht="15" x14ac:dyDescent="0.25">
      <c r="B14" s="26"/>
      <c r="C14" s="26"/>
      <c r="K14" s="15"/>
      <c r="L14" s="12"/>
      <c r="M14" s="13"/>
      <c r="N14" s="15"/>
    </row>
    <row r="15" spans="1:15" ht="14.25" customHeight="1" x14ac:dyDescent="0.25">
      <c r="B15" s="26"/>
      <c r="C15" s="26"/>
      <c r="K15" s="16"/>
      <c r="L15" s="12"/>
      <c r="M15" s="13"/>
    </row>
    <row r="16" spans="1:15" ht="15" hidden="1" x14ac:dyDescent="0.25">
      <c r="B16" s="26"/>
      <c r="C16" s="26"/>
      <c r="M16" s="13"/>
    </row>
    <row r="17" spans="3:13" ht="15" x14ac:dyDescent="0.25">
      <c r="M17" s="13"/>
    </row>
    <row r="18" spans="3:13" x14ac:dyDescent="0.3">
      <c r="C18" s="18"/>
      <c r="D18" s="19"/>
      <c r="E18" s="19"/>
      <c r="F18" s="20"/>
      <c r="M18" s="13"/>
    </row>
    <row r="19" spans="3:13" x14ac:dyDescent="0.3">
      <c r="C19" s="20"/>
      <c r="D19" s="19"/>
      <c r="E19" s="19"/>
      <c r="F19" s="20"/>
      <c r="M19" s="13"/>
    </row>
    <row r="20" spans="3:13" x14ac:dyDescent="0.3">
      <c r="C20" s="20"/>
      <c r="D20" s="20"/>
      <c r="E20" s="20"/>
      <c r="F20" s="20"/>
      <c r="M20" s="13"/>
    </row>
    <row r="21" spans="3:13" x14ac:dyDescent="0.3">
      <c r="C21" s="20"/>
      <c r="D21" s="20"/>
      <c r="E21" s="20"/>
      <c r="F21" s="20"/>
      <c r="M21" s="13"/>
    </row>
    <row r="22" spans="3:13" ht="15" x14ac:dyDescent="0.25">
      <c r="M22" s="13"/>
    </row>
    <row r="23" spans="3:13" ht="15" x14ac:dyDescent="0.25">
      <c r="M23" s="13"/>
    </row>
    <row r="24" spans="3:13" ht="15" x14ac:dyDescent="0.25">
      <c r="M24" s="13"/>
    </row>
    <row r="25" spans="3:13" ht="15" x14ac:dyDescent="0.25">
      <c r="M25" s="13"/>
    </row>
    <row r="26" spans="3:13" ht="15" x14ac:dyDescent="0.25">
      <c r="M26" s="13"/>
    </row>
    <row r="27" spans="3:13" ht="15" x14ac:dyDescent="0.25">
      <c r="M27" s="13"/>
    </row>
    <row r="28" spans="3:13" ht="15" x14ac:dyDescent="0.25">
      <c r="M28" s="13"/>
    </row>
    <row r="29" spans="3:13" ht="15" x14ac:dyDescent="0.25">
      <c r="M29" s="13"/>
    </row>
    <row r="30" spans="3:13" ht="15" x14ac:dyDescent="0.25">
      <c r="M30" s="13"/>
    </row>
    <row r="31" spans="3:13" ht="15" x14ac:dyDescent="0.25">
      <c r="M31" s="13"/>
    </row>
    <row r="32" spans="3:13" ht="15" x14ac:dyDescent="0.25">
      <c r="M32" s="13"/>
    </row>
    <row r="33" spans="13:13" ht="15" x14ac:dyDescent="0.25">
      <c r="M33" s="13"/>
    </row>
  </sheetData>
  <mergeCells count="18">
    <mergeCell ref="A6:A9"/>
    <mergeCell ref="B6:B9"/>
    <mergeCell ref="C6:C9"/>
    <mergeCell ref="D6:D9"/>
    <mergeCell ref="B12:C16"/>
    <mergeCell ref="F6:F9"/>
    <mergeCell ref="O6:O9"/>
    <mergeCell ref="G7:H7"/>
    <mergeCell ref="K6:K9"/>
    <mergeCell ref="L6:L9"/>
    <mergeCell ref="M6:M9"/>
    <mergeCell ref="N6:N9"/>
    <mergeCell ref="G6:H6"/>
    <mergeCell ref="I6:I9"/>
    <mergeCell ref="J6:J9"/>
    <mergeCell ref="G8:G9"/>
    <mergeCell ref="H8:H9"/>
    <mergeCell ref="E6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zoomScaleNormal="100" zoomScaleSheetLayoutView="100" workbookViewId="0">
      <selection activeCell="B34" sqref="B34"/>
    </sheetView>
  </sheetViews>
  <sheetFormatPr defaultRowHeight="15" x14ac:dyDescent="0.25"/>
  <cols>
    <col min="2" max="2" width="44" customWidth="1"/>
    <col min="3" max="3" width="12" bestFit="1" customWidth="1"/>
  </cols>
  <sheetData>
    <row r="1" spans="1:3" x14ac:dyDescent="0.25">
      <c r="A1" s="2" t="s">
        <v>355</v>
      </c>
      <c r="B1" s="2" t="s">
        <v>398</v>
      </c>
      <c r="C1" s="2" t="s">
        <v>0</v>
      </c>
    </row>
    <row r="2" spans="1:3" ht="12.6" customHeight="1" x14ac:dyDescent="0.25">
      <c r="A2" s="3" t="s">
        <v>162</v>
      </c>
      <c r="B2" s="3" t="s">
        <v>1</v>
      </c>
      <c r="C2" s="3">
        <v>0</v>
      </c>
    </row>
    <row r="3" spans="1:3" x14ac:dyDescent="0.25">
      <c r="A3" s="3" t="s">
        <v>251</v>
      </c>
      <c r="B3" s="3" t="s">
        <v>3</v>
      </c>
      <c r="C3" s="3">
        <v>18</v>
      </c>
    </row>
    <row r="4" spans="1:3" x14ac:dyDescent="0.25">
      <c r="A4" s="3" t="s">
        <v>252</v>
      </c>
      <c r="B4" s="3" t="s">
        <v>2</v>
      </c>
      <c r="C4" s="3">
        <v>10</v>
      </c>
    </row>
    <row r="5" spans="1:3" x14ac:dyDescent="0.25">
      <c r="A5" s="3" t="s">
        <v>253</v>
      </c>
      <c r="B5" s="3" t="s">
        <v>4</v>
      </c>
      <c r="C5" s="3">
        <v>20</v>
      </c>
    </row>
  </sheetData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49"/>
  <sheetViews>
    <sheetView zoomScaleNormal="100" zoomScaleSheetLayoutView="100" workbookViewId="0">
      <selection activeCell="H24" sqref="H24"/>
    </sheetView>
  </sheetViews>
  <sheetFormatPr defaultRowHeight="15" x14ac:dyDescent="0.25"/>
  <cols>
    <col min="1" max="1" width="10" bestFit="1" customWidth="1"/>
    <col min="2" max="2" width="45" bestFit="1" customWidth="1"/>
  </cols>
  <sheetData>
    <row r="1" spans="1:2" x14ac:dyDescent="0.25">
      <c r="A1" s="4" t="s">
        <v>356</v>
      </c>
      <c r="B1" s="4" t="s">
        <v>399</v>
      </c>
    </row>
    <row r="2" spans="1:2" x14ac:dyDescent="0.25">
      <c r="A2" s="5" t="s">
        <v>5</v>
      </c>
      <c r="B2" s="5" t="s">
        <v>266</v>
      </c>
    </row>
    <row r="3" spans="1:2" x14ac:dyDescent="0.25">
      <c r="A3" s="5" t="s">
        <v>6</v>
      </c>
      <c r="B3" s="5" t="s">
        <v>415</v>
      </c>
    </row>
    <row r="4" spans="1:2" x14ac:dyDescent="0.25">
      <c r="A4" s="5" t="s">
        <v>7</v>
      </c>
      <c r="B4" s="5" t="s">
        <v>272</v>
      </c>
    </row>
    <row r="5" spans="1:2" x14ac:dyDescent="0.25">
      <c r="A5" s="5" t="s">
        <v>8</v>
      </c>
      <c r="B5" s="5" t="s">
        <v>268</v>
      </c>
    </row>
    <row r="6" spans="1:2" x14ac:dyDescent="0.25">
      <c r="A6" s="5" t="s">
        <v>9</v>
      </c>
      <c r="B6" s="5" t="s">
        <v>264</v>
      </c>
    </row>
    <row r="7" spans="1:2" x14ac:dyDescent="0.25">
      <c r="A7" s="5" t="s">
        <v>10</v>
      </c>
      <c r="B7" s="5" t="s">
        <v>260</v>
      </c>
    </row>
    <row r="8" spans="1:2" x14ac:dyDescent="0.25">
      <c r="A8" s="5" t="s">
        <v>11</v>
      </c>
      <c r="B8" s="5" t="s">
        <v>270</v>
      </c>
    </row>
    <row r="9" spans="1:2" x14ac:dyDescent="0.25">
      <c r="A9" s="5" t="s">
        <v>12</v>
      </c>
      <c r="B9" s="5" t="s">
        <v>405</v>
      </c>
    </row>
    <row r="10" spans="1:2" x14ac:dyDescent="0.25">
      <c r="A10" s="5" t="s">
        <v>13</v>
      </c>
      <c r="B10" s="5" t="s">
        <v>265</v>
      </c>
    </row>
    <row r="11" spans="1:2" x14ac:dyDescent="0.25">
      <c r="A11" s="5" t="s">
        <v>14</v>
      </c>
      <c r="B11" s="5" t="s">
        <v>267</v>
      </c>
    </row>
    <row r="12" spans="1:2" x14ac:dyDescent="0.25">
      <c r="A12" s="5" t="s">
        <v>15</v>
      </c>
      <c r="B12" s="5" t="s">
        <v>269</v>
      </c>
    </row>
    <row r="13" spans="1:2" x14ac:dyDescent="0.25">
      <c r="A13" s="5" t="s">
        <v>16</v>
      </c>
      <c r="B13" s="5" t="s">
        <v>262</v>
      </c>
    </row>
    <row r="14" spans="1:2" x14ac:dyDescent="0.25">
      <c r="A14" s="5" t="s">
        <v>17</v>
      </c>
      <c r="B14" s="5" t="s">
        <v>258</v>
      </c>
    </row>
    <row r="15" spans="1:2" x14ac:dyDescent="0.25">
      <c r="A15" s="5" t="s">
        <v>18</v>
      </c>
      <c r="B15" s="5" t="s">
        <v>257</v>
      </c>
    </row>
    <row r="16" spans="1:2" x14ac:dyDescent="0.25">
      <c r="A16" s="5" t="s">
        <v>19</v>
      </c>
      <c r="B16" s="5" t="s">
        <v>271</v>
      </c>
    </row>
    <row r="17" spans="1:2" x14ac:dyDescent="0.25">
      <c r="A17" s="5" t="s">
        <v>20</v>
      </c>
      <c r="B17" s="5" t="s">
        <v>259</v>
      </c>
    </row>
    <row r="18" spans="1:2" x14ac:dyDescent="0.25">
      <c r="A18" s="5" t="s">
        <v>21</v>
      </c>
      <c r="B18" s="5" t="s">
        <v>285</v>
      </c>
    </row>
    <row r="19" spans="1:2" x14ac:dyDescent="0.25">
      <c r="A19" s="5" t="s">
        <v>22</v>
      </c>
      <c r="B19" s="5" t="s">
        <v>275</v>
      </c>
    </row>
    <row r="20" spans="1:2" x14ac:dyDescent="0.25">
      <c r="A20" s="5" t="s">
        <v>23</v>
      </c>
      <c r="B20" s="5" t="s">
        <v>274</v>
      </c>
    </row>
    <row r="21" spans="1:2" x14ac:dyDescent="0.25">
      <c r="A21" s="5" t="s">
        <v>24</v>
      </c>
      <c r="B21" s="5" t="s">
        <v>279</v>
      </c>
    </row>
    <row r="22" spans="1:2" x14ac:dyDescent="0.25">
      <c r="A22" s="5" t="s">
        <v>25</v>
      </c>
      <c r="B22" s="5" t="s">
        <v>291</v>
      </c>
    </row>
    <row r="23" spans="1:2" x14ac:dyDescent="0.25">
      <c r="A23" s="5" t="s">
        <v>26</v>
      </c>
      <c r="B23" s="5" t="s">
        <v>282</v>
      </c>
    </row>
    <row r="24" spans="1:2" x14ac:dyDescent="0.25">
      <c r="A24" s="5" t="s">
        <v>27</v>
      </c>
      <c r="B24" s="5" t="s">
        <v>276</v>
      </c>
    </row>
    <row r="25" spans="1:2" x14ac:dyDescent="0.25">
      <c r="A25" s="5" t="s">
        <v>28</v>
      </c>
      <c r="B25" s="5" t="s">
        <v>292</v>
      </c>
    </row>
    <row r="26" spans="1:2" x14ac:dyDescent="0.25">
      <c r="A26" s="5" t="s">
        <v>29</v>
      </c>
      <c r="B26" s="5" t="s">
        <v>280</v>
      </c>
    </row>
    <row r="27" spans="1:2" x14ac:dyDescent="0.25">
      <c r="A27" s="5" t="s">
        <v>30</v>
      </c>
      <c r="B27" s="5" t="s">
        <v>281</v>
      </c>
    </row>
    <row r="28" spans="1:2" x14ac:dyDescent="0.25">
      <c r="A28" s="5" t="s">
        <v>31</v>
      </c>
      <c r="B28" s="5" t="s">
        <v>290</v>
      </c>
    </row>
    <row r="29" spans="1:2" x14ac:dyDescent="0.25">
      <c r="A29" s="5" t="s">
        <v>32</v>
      </c>
      <c r="B29" s="5" t="s">
        <v>283</v>
      </c>
    </row>
    <row r="30" spans="1:2" x14ac:dyDescent="0.25">
      <c r="A30" s="5" t="s">
        <v>33</v>
      </c>
      <c r="B30" s="5" t="s">
        <v>284</v>
      </c>
    </row>
    <row r="31" spans="1:2" x14ac:dyDescent="0.25">
      <c r="A31" s="5" t="s">
        <v>34</v>
      </c>
      <c r="B31" s="5" t="s">
        <v>287</v>
      </c>
    </row>
    <row r="32" spans="1:2" x14ac:dyDescent="0.25">
      <c r="A32" s="5" t="s">
        <v>35</v>
      </c>
      <c r="B32" s="5" t="s">
        <v>273</v>
      </c>
    </row>
    <row r="33" spans="1:2" x14ac:dyDescent="0.25">
      <c r="A33" s="5" t="s">
        <v>36</v>
      </c>
      <c r="B33" s="5" t="s">
        <v>293</v>
      </c>
    </row>
    <row r="34" spans="1:2" x14ac:dyDescent="0.25">
      <c r="A34" s="5" t="s">
        <v>37</v>
      </c>
      <c r="B34" s="5" t="s">
        <v>514</v>
      </c>
    </row>
    <row r="35" spans="1:2" x14ac:dyDescent="0.25">
      <c r="A35" s="5" t="s">
        <v>38</v>
      </c>
      <c r="B35" s="5" t="s">
        <v>286</v>
      </c>
    </row>
    <row r="36" spans="1:2" x14ac:dyDescent="0.25">
      <c r="A36" s="5" t="s">
        <v>39</v>
      </c>
      <c r="B36" s="5" t="s">
        <v>278</v>
      </c>
    </row>
    <row r="37" spans="1:2" x14ac:dyDescent="0.25">
      <c r="A37" s="5" t="s">
        <v>40</v>
      </c>
      <c r="B37" s="5" t="s">
        <v>277</v>
      </c>
    </row>
    <row r="38" spans="1:2" x14ac:dyDescent="0.25">
      <c r="A38" s="5" t="s">
        <v>41</v>
      </c>
      <c r="B38" s="5" t="s">
        <v>348</v>
      </c>
    </row>
    <row r="39" spans="1:2" x14ac:dyDescent="0.25">
      <c r="A39" s="5" t="s">
        <v>42</v>
      </c>
      <c r="B39" s="5" t="s">
        <v>357</v>
      </c>
    </row>
    <row r="40" spans="1:2" x14ac:dyDescent="0.25">
      <c r="A40" s="5" t="s">
        <v>43</v>
      </c>
      <c r="B40" s="5" t="s">
        <v>432</v>
      </c>
    </row>
    <row r="41" spans="1:2" x14ac:dyDescent="0.25">
      <c r="A41" s="5" t="s">
        <v>44</v>
      </c>
      <c r="B41" s="5" t="s">
        <v>493</v>
      </c>
    </row>
    <row r="42" spans="1:2" x14ac:dyDescent="0.25">
      <c r="A42" s="5" t="s">
        <v>45</v>
      </c>
      <c r="B42" s="5" t="s">
        <v>360</v>
      </c>
    </row>
    <row r="43" spans="1:2" x14ac:dyDescent="0.25">
      <c r="A43" s="5" t="s">
        <v>46</v>
      </c>
      <c r="B43" s="5" t="s">
        <v>498</v>
      </c>
    </row>
    <row r="44" spans="1:2" x14ac:dyDescent="0.25">
      <c r="A44" s="5" t="s">
        <v>47</v>
      </c>
      <c r="B44" s="5" t="s">
        <v>362</v>
      </c>
    </row>
    <row r="45" spans="1:2" x14ac:dyDescent="0.25">
      <c r="A45" s="5" t="s">
        <v>48</v>
      </c>
      <c r="B45" s="5" t="s">
        <v>413</v>
      </c>
    </row>
    <row r="46" spans="1:2" x14ac:dyDescent="0.25">
      <c r="A46" s="5" t="s">
        <v>49</v>
      </c>
      <c r="B46" s="5" t="s">
        <v>496</v>
      </c>
    </row>
    <row r="47" spans="1:2" x14ac:dyDescent="0.25">
      <c r="A47" s="5" t="s">
        <v>50</v>
      </c>
      <c r="B47" s="5" t="s">
        <v>347</v>
      </c>
    </row>
    <row r="48" spans="1:2" x14ac:dyDescent="0.25">
      <c r="A48" s="5" t="s">
        <v>51</v>
      </c>
      <c r="B48" s="5" t="s">
        <v>354</v>
      </c>
    </row>
    <row r="49" spans="1:2" x14ac:dyDescent="0.25">
      <c r="A49" s="5" t="s">
        <v>52</v>
      </c>
      <c r="B49" s="5" t="s">
        <v>358</v>
      </c>
    </row>
    <row r="50" spans="1:2" x14ac:dyDescent="0.25">
      <c r="A50" s="5" t="s">
        <v>53</v>
      </c>
      <c r="B50" s="5" t="s">
        <v>361</v>
      </c>
    </row>
    <row r="51" spans="1:2" x14ac:dyDescent="0.25">
      <c r="A51" s="5" t="s">
        <v>54</v>
      </c>
      <c r="B51" s="5" t="s">
        <v>451</v>
      </c>
    </row>
    <row r="52" spans="1:2" x14ac:dyDescent="0.25">
      <c r="A52" s="5" t="s">
        <v>55</v>
      </c>
      <c r="B52" s="5" t="s">
        <v>363</v>
      </c>
    </row>
    <row r="53" spans="1:2" x14ac:dyDescent="0.25">
      <c r="A53" s="5" t="s">
        <v>56</v>
      </c>
      <c r="B53" s="5" t="s">
        <v>343</v>
      </c>
    </row>
    <row r="54" spans="1:2" x14ac:dyDescent="0.25">
      <c r="A54" s="5" t="s">
        <v>57</v>
      </c>
      <c r="B54" s="5" t="s">
        <v>365</v>
      </c>
    </row>
    <row r="55" spans="1:2" x14ac:dyDescent="0.25">
      <c r="A55" s="5" t="s">
        <v>58</v>
      </c>
      <c r="B55" s="5" t="s">
        <v>414</v>
      </c>
    </row>
    <row r="56" spans="1:2" x14ac:dyDescent="0.25">
      <c r="A56" s="5" t="s">
        <v>59</v>
      </c>
      <c r="B56" s="5" t="s">
        <v>351</v>
      </c>
    </row>
    <row r="57" spans="1:2" x14ac:dyDescent="0.25">
      <c r="A57" s="5" t="s">
        <v>60</v>
      </c>
      <c r="B57" s="5" t="s">
        <v>495</v>
      </c>
    </row>
    <row r="58" spans="1:2" x14ac:dyDescent="0.25">
      <c r="A58" s="5" t="s">
        <v>61</v>
      </c>
      <c r="B58" s="5" t="s">
        <v>310</v>
      </c>
    </row>
    <row r="59" spans="1:2" x14ac:dyDescent="0.25">
      <c r="A59" s="5" t="s">
        <v>62</v>
      </c>
      <c r="B59" s="5" t="s">
        <v>322</v>
      </c>
    </row>
    <row r="60" spans="1:2" x14ac:dyDescent="0.25">
      <c r="A60" s="5" t="s">
        <v>63</v>
      </c>
      <c r="B60" s="5" t="s">
        <v>320</v>
      </c>
    </row>
    <row r="61" spans="1:2" x14ac:dyDescent="0.25">
      <c r="A61" s="5" t="s">
        <v>64</v>
      </c>
      <c r="B61" s="5" t="s">
        <v>323</v>
      </c>
    </row>
    <row r="62" spans="1:2" x14ac:dyDescent="0.25">
      <c r="A62" s="5" t="s">
        <v>65</v>
      </c>
      <c r="B62" s="5" t="s">
        <v>324</v>
      </c>
    </row>
    <row r="63" spans="1:2" x14ac:dyDescent="0.25">
      <c r="A63" s="5" t="s">
        <v>66</v>
      </c>
      <c r="B63" s="5" t="s">
        <v>261</v>
      </c>
    </row>
    <row r="64" spans="1:2" x14ac:dyDescent="0.25">
      <c r="A64" s="5" t="s">
        <v>67</v>
      </c>
      <c r="B64" s="5" t="s">
        <v>502</v>
      </c>
    </row>
    <row r="65" spans="1:2" x14ac:dyDescent="0.25">
      <c r="A65" s="5" t="s">
        <v>68</v>
      </c>
      <c r="B65" s="5" t="s">
        <v>505</v>
      </c>
    </row>
    <row r="66" spans="1:2" x14ac:dyDescent="0.25">
      <c r="A66" s="5" t="s">
        <v>69</v>
      </c>
      <c r="B66" s="5" t="s">
        <v>325</v>
      </c>
    </row>
    <row r="67" spans="1:2" x14ac:dyDescent="0.25">
      <c r="A67" s="5" t="s">
        <v>70</v>
      </c>
      <c r="B67" s="5" t="s">
        <v>328</v>
      </c>
    </row>
    <row r="68" spans="1:2" x14ac:dyDescent="0.25">
      <c r="A68" s="5" t="s">
        <v>71</v>
      </c>
      <c r="B68" s="5" t="s">
        <v>504</v>
      </c>
    </row>
    <row r="69" spans="1:2" x14ac:dyDescent="0.25">
      <c r="A69" s="5" t="s">
        <v>72</v>
      </c>
      <c r="B69" s="5" t="s">
        <v>340</v>
      </c>
    </row>
    <row r="70" spans="1:2" x14ac:dyDescent="0.25">
      <c r="A70" s="5" t="s">
        <v>73</v>
      </c>
      <c r="B70" s="5" t="s">
        <v>506</v>
      </c>
    </row>
    <row r="71" spans="1:2" x14ac:dyDescent="0.25">
      <c r="A71" s="5" t="s">
        <v>74</v>
      </c>
      <c r="B71" s="5" t="s">
        <v>486</v>
      </c>
    </row>
    <row r="72" spans="1:2" x14ac:dyDescent="0.25">
      <c r="A72" s="5" t="s">
        <v>75</v>
      </c>
      <c r="B72" s="5" t="s">
        <v>484</v>
      </c>
    </row>
    <row r="73" spans="1:2" x14ac:dyDescent="0.25">
      <c r="A73" s="5" t="s">
        <v>76</v>
      </c>
      <c r="B73" s="5" t="s">
        <v>487</v>
      </c>
    </row>
    <row r="74" spans="1:2" x14ac:dyDescent="0.25">
      <c r="A74" s="5" t="s">
        <v>77</v>
      </c>
      <c r="B74" s="5" t="s">
        <v>391</v>
      </c>
    </row>
    <row r="75" spans="1:2" x14ac:dyDescent="0.25">
      <c r="A75" s="5" t="s">
        <v>78</v>
      </c>
      <c r="B75" s="5" t="s">
        <v>483</v>
      </c>
    </row>
    <row r="76" spans="1:2" x14ac:dyDescent="0.25">
      <c r="A76" s="5" t="s">
        <v>79</v>
      </c>
      <c r="B76" s="5" t="s">
        <v>488</v>
      </c>
    </row>
    <row r="77" spans="1:2" x14ac:dyDescent="0.25">
      <c r="A77" s="5" t="s">
        <v>80</v>
      </c>
      <c r="B77" s="5" t="s">
        <v>301</v>
      </c>
    </row>
    <row r="78" spans="1:2" x14ac:dyDescent="0.25">
      <c r="A78" s="5" t="s">
        <v>81</v>
      </c>
      <c r="B78" s="5" t="s">
        <v>457</v>
      </c>
    </row>
    <row r="79" spans="1:2" x14ac:dyDescent="0.25">
      <c r="A79" s="5" t="s">
        <v>82</v>
      </c>
      <c r="B79" s="5" t="s">
        <v>315</v>
      </c>
    </row>
    <row r="80" spans="1:2" x14ac:dyDescent="0.25">
      <c r="A80" s="5" t="s">
        <v>83</v>
      </c>
      <c r="B80" s="5" t="s">
        <v>318</v>
      </c>
    </row>
    <row r="81" spans="1:2" x14ac:dyDescent="0.25">
      <c r="A81" s="5" t="s">
        <v>84</v>
      </c>
      <c r="B81" s="5" t="s">
        <v>489</v>
      </c>
    </row>
    <row r="82" spans="1:2" x14ac:dyDescent="0.25">
      <c r="A82" s="5" t="s">
        <v>85</v>
      </c>
      <c r="B82" s="5" t="s">
        <v>311</v>
      </c>
    </row>
    <row r="83" spans="1:2" x14ac:dyDescent="0.25">
      <c r="A83" s="5" t="s">
        <v>86</v>
      </c>
      <c r="B83" s="5" t="s">
        <v>305</v>
      </c>
    </row>
    <row r="84" spans="1:2" x14ac:dyDescent="0.25">
      <c r="A84" s="5" t="s">
        <v>87</v>
      </c>
      <c r="B84" s="5" t="s">
        <v>312</v>
      </c>
    </row>
    <row r="85" spans="1:2" x14ac:dyDescent="0.25">
      <c r="A85" s="5" t="s">
        <v>88</v>
      </c>
      <c r="B85" s="5" t="s">
        <v>316</v>
      </c>
    </row>
    <row r="86" spans="1:2" x14ac:dyDescent="0.25">
      <c r="A86" s="5" t="s">
        <v>89</v>
      </c>
      <c r="B86" s="5" t="s">
        <v>304</v>
      </c>
    </row>
    <row r="87" spans="1:2" x14ac:dyDescent="0.25">
      <c r="A87" s="5" t="s">
        <v>90</v>
      </c>
      <c r="B87" s="5" t="s">
        <v>308</v>
      </c>
    </row>
    <row r="88" spans="1:2" x14ac:dyDescent="0.25">
      <c r="A88" s="5" t="s">
        <v>91</v>
      </c>
      <c r="B88" s="5" t="s">
        <v>306</v>
      </c>
    </row>
    <row r="89" spans="1:2" x14ac:dyDescent="0.25">
      <c r="A89" s="5" t="s">
        <v>92</v>
      </c>
      <c r="B89" s="5" t="s">
        <v>503</v>
      </c>
    </row>
    <row r="90" spans="1:2" x14ac:dyDescent="0.25">
      <c r="A90" s="5" t="s">
        <v>93</v>
      </c>
      <c r="B90" s="5" t="s">
        <v>317</v>
      </c>
    </row>
    <row r="91" spans="1:2" x14ac:dyDescent="0.25">
      <c r="A91" s="5" t="s">
        <v>94</v>
      </c>
      <c r="B91" s="5" t="s">
        <v>509</v>
      </c>
    </row>
    <row r="92" spans="1:2" x14ac:dyDescent="0.25">
      <c r="A92" s="5" t="s">
        <v>95</v>
      </c>
      <c r="B92" s="5" t="s">
        <v>307</v>
      </c>
    </row>
    <row r="93" spans="1:2" x14ac:dyDescent="0.25">
      <c r="A93" s="5" t="s">
        <v>96</v>
      </c>
      <c r="B93" s="5" t="s">
        <v>515</v>
      </c>
    </row>
    <row r="94" spans="1:2" x14ac:dyDescent="0.25">
      <c r="A94" s="5" t="s">
        <v>97</v>
      </c>
      <c r="B94" s="5" t="s">
        <v>309</v>
      </c>
    </row>
    <row r="95" spans="1:2" x14ac:dyDescent="0.25">
      <c r="A95" s="5" t="s">
        <v>98</v>
      </c>
      <c r="B95" s="5" t="s">
        <v>303</v>
      </c>
    </row>
    <row r="96" spans="1:2" x14ac:dyDescent="0.25">
      <c r="A96" s="5" t="s">
        <v>99</v>
      </c>
      <c r="B96" s="5" t="s">
        <v>314</v>
      </c>
    </row>
    <row r="97" spans="1:2" x14ac:dyDescent="0.25">
      <c r="A97" s="5" t="s">
        <v>100</v>
      </c>
      <c r="B97" s="5" t="s">
        <v>516</v>
      </c>
    </row>
    <row r="98" spans="1:2" x14ac:dyDescent="0.25">
      <c r="A98" s="5" t="s">
        <v>101</v>
      </c>
      <c r="B98" s="5" t="s">
        <v>313</v>
      </c>
    </row>
    <row r="99" spans="1:2" x14ac:dyDescent="0.25">
      <c r="A99" s="5" t="s">
        <v>102</v>
      </c>
      <c r="B99" s="5" t="s">
        <v>492</v>
      </c>
    </row>
    <row r="100" spans="1:2" x14ac:dyDescent="0.25">
      <c r="A100" s="5" t="s">
        <v>103</v>
      </c>
      <c r="B100" s="5" t="s">
        <v>302</v>
      </c>
    </row>
    <row r="101" spans="1:2" x14ac:dyDescent="0.25">
      <c r="A101" s="5" t="s">
        <v>104</v>
      </c>
      <c r="B101" s="5" t="s">
        <v>296</v>
      </c>
    </row>
    <row r="102" spans="1:2" x14ac:dyDescent="0.25">
      <c r="A102" s="5" t="s">
        <v>105</v>
      </c>
      <c r="B102" s="5" t="s">
        <v>334</v>
      </c>
    </row>
    <row r="103" spans="1:2" x14ac:dyDescent="0.25">
      <c r="A103" s="5" t="s">
        <v>106</v>
      </c>
      <c r="B103" s="5" t="s">
        <v>338</v>
      </c>
    </row>
    <row r="104" spans="1:2" x14ac:dyDescent="0.25">
      <c r="A104" s="5" t="s">
        <v>107</v>
      </c>
      <c r="B104" s="5" t="s">
        <v>332</v>
      </c>
    </row>
    <row r="105" spans="1:2" x14ac:dyDescent="0.25">
      <c r="A105" s="5" t="s">
        <v>108</v>
      </c>
      <c r="B105" s="5" t="s">
        <v>417</v>
      </c>
    </row>
    <row r="106" spans="1:2" x14ac:dyDescent="0.25">
      <c r="A106" s="5" t="s">
        <v>109</v>
      </c>
      <c r="B106" s="5" t="s">
        <v>333</v>
      </c>
    </row>
    <row r="107" spans="1:2" x14ac:dyDescent="0.25">
      <c r="A107" s="5" t="s">
        <v>110</v>
      </c>
      <c r="B107" s="5" t="s">
        <v>289</v>
      </c>
    </row>
    <row r="108" spans="1:2" x14ac:dyDescent="0.25">
      <c r="A108" s="5" t="s">
        <v>111</v>
      </c>
      <c r="B108" s="5" t="s">
        <v>336</v>
      </c>
    </row>
    <row r="109" spans="1:2" x14ac:dyDescent="0.25">
      <c r="A109" s="5" t="s">
        <v>112</v>
      </c>
      <c r="B109" s="5" t="s">
        <v>337</v>
      </c>
    </row>
    <row r="110" spans="1:2" x14ac:dyDescent="0.25">
      <c r="A110" s="5" t="s">
        <v>113</v>
      </c>
      <c r="B110" s="5" t="s">
        <v>339</v>
      </c>
    </row>
    <row r="111" spans="1:2" x14ac:dyDescent="0.25">
      <c r="A111" s="5" t="s">
        <v>114</v>
      </c>
      <c r="B111" s="5" t="s">
        <v>341</v>
      </c>
    </row>
    <row r="112" spans="1:2" x14ac:dyDescent="0.25">
      <c r="A112" s="5" t="s">
        <v>115</v>
      </c>
      <c r="B112" s="5" t="s">
        <v>321</v>
      </c>
    </row>
    <row r="113" spans="1:2" x14ac:dyDescent="0.25">
      <c r="A113" s="5" t="s">
        <v>116</v>
      </c>
      <c r="B113" s="5" t="s">
        <v>512</v>
      </c>
    </row>
    <row r="114" spans="1:2" x14ac:dyDescent="0.25">
      <c r="A114" s="5" t="s">
        <v>117</v>
      </c>
      <c r="B114" s="5" t="s">
        <v>335</v>
      </c>
    </row>
    <row r="115" spans="1:2" x14ac:dyDescent="0.25">
      <c r="A115" s="5" t="s">
        <v>118</v>
      </c>
      <c r="B115" s="5" t="s">
        <v>513</v>
      </c>
    </row>
    <row r="116" spans="1:2" x14ac:dyDescent="0.25">
      <c r="A116" s="5" t="s">
        <v>119</v>
      </c>
      <c r="B116" s="5" t="s">
        <v>350</v>
      </c>
    </row>
    <row r="117" spans="1:2" x14ac:dyDescent="0.25">
      <c r="A117" s="5" t="s">
        <v>120</v>
      </c>
      <c r="B117" s="5" t="s">
        <v>352</v>
      </c>
    </row>
    <row r="118" spans="1:2" x14ac:dyDescent="0.25">
      <c r="A118" s="5" t="s">
        <v>121</v>
      </c>
      <c r="B118" s="5" t="s">
        <v>346</v>
      </c>
    </row>
    <row r="119" spans="1:2" x14ac:dyDescent="0.25">
      <c r="A119" s="5" t="s">
        <v>122</v>
      </c>
      <c r="B119" s="5" t="s">
        <v>353</v>
      </c>
    </row>
    <row r="120" spans="1:2" x14ac:dyDescent="0.25">
      <c r="A120" s="5" t="s">
        <v>123</v>
      </c>
      <c r="B120" s="5" t="s">
        <v>359</v>
      </c>
    </row>
    <row r="121" spans="1:2" x14ac:dyDescent="0.25">
      <c r="A121" s="5" t="s">
        <v>124</v>
      </c>
      <c r="B121" s="5" t="s">
        <v>449</v>
      </c>
    </row>
    <row r="122" spans="1:2" x14ac:dyDescent="0.25">
      <c r="A122" s="5" t="s">
        <v>125</v>
      </c>
      <c r="B122" s="5" t="s">
        <v>444</v>
      </c>
    </row>
    <row r="123" spans="1:2" x14ac:dyDescent="0.25">
      <c r="A123" s="5" t="s">
        <v>126</v>
      </c>
      <c r="B123" s="5" t="s">
        <v>510</v>
      </c>
    </row>
    <row r="124" spans="1:2" x14ac:dyDescent="0.25">
      <c r="A124" s="5" t="s">
        <v>127</v>
      </c>
      <c r="B124" s="5" t="s">
        <v>364</v>
      </c>
    </row>
    <row r="125" spans="1:2" x14ac:dyDescent="0.25">
      <c r="A125" s="5" t="s">
        <v>128</v>
      </c>
      <c r="B125" s="5" t="s">
        <v>345</v>
      </c>
    </row>
    <row r="126" spans="1:2" x14ac:dyDescent="0.25">
      <c r="A126" s="5" t="s">
        <v>129</v>
      </c>
      <c r="B126" s="5" t="s">
        <v>344</v>
      </c>
    </row>
    <row r="127" spans="1:2" x14ac:dyDescent="0.25">
      <c r="A127" s="5" t="s">
        <v>130</v>
      </c>
      <c r="B127" s="5" t="s">
        <v>366</v>
      </c>
    </row>
    <row r="128" spans="1:2" x14ac:dyDescent="0.25">
      <c r="A128" s="5" t="s">
        <v>131</v>
      </c>
      <c r="B128" s="5" t="s">
        <v>370</v>
      </c>
    </row>
    <row r="129" spans="1:2" x14ac:dyDescent="0.25">
      <c r="A129" s="5" t="s">
        <v>132</v>
      </c>
      <c r="B129" s="5" t="s">
        <v>450</v>
      </c>
    </row>
    <row r="130" spans="1:2" x14ac:dyDescent="0.25">
      <c r="A130" s="5" t="s">
        <v>133</v>
      </c>
      <c r="B130" s="5" t="s">
        <v>373</v>
      </c>
    </row>
    <row r="131" spans="1:2" x14ac:dyDescent="0.25">
      <c r="A131" s="5" t="s">
        <v>134</v>
      </c>
      <c r="B131" s="5" t="s">
        <v>501</v>
      </c>
    </row>
    <row r="132" spans="1:2" x14ac:dyDescent="0.25">
      <c r="A132" s="5" t="s">
        <v>135</v>
      </c>
      <c r="B132" s="5" t="s">
        <v>369</v>
      </c>
    </row>
    <row r="133" spans="1:2" x14ac:dyDescent="0.25">
      <c r="A133" s="5" t="s">
        <v>136</v>
      </c>
      <c r="B133" s="5" t="s">
        <v>368</v>
      </c>
    </row>
    <row r="134" spans="1:2" x14ac:dyDescent="0.25">
      <c r="A134" s="5" t="s">
        <v>137</v>
      </c>
      <c r="B134" s="5" t="s">
        <v>372</v>
      </c>
    </row>
    <row r="135" spans="1:2" x14ac:dyDescent="0.25">
      <c r="A135" s="5" t="s">
        <v>138</v>
      </c>
      <c r="B135" s="5" t="s">
        <v>374</v>
      </c>
    </row>
    <row r="136" spans="1:2" x14ac:dyDescent="0.25">
      <c r="A136" s="5" t="s">
        <v>139</v>
      </c>
      <c r="B136" s="5" t="s">
        <v>367</v>
      </c>
    </row>
    <row r="137" spans="1:2" x14ac:dyDescent="0.25">
      <c r="A137" s="5" t="s">
        <v>140</v>
      </c>
      <c r="B137" s="5" t="s">
        <v>371</v>
      </c>
    </row>
    <row r="138" spans="1:2" x14ac:dyDescent="0.25">
      <c r="A138" s="5" t="s">
        <v>141</v>
      </c>
      <c r="B138" s="5" t="s">
        <v>386</v>
      </c>
    </row>
    <row r="139" spans="1:2" x14ac:dyDescent="0.25">
      <c r="A139" s="5" t="s">
        <v>142</v>
      </c>
      <c r="B139" s="5" t="s">
        <v>394</v>
      </c>
    </row>
    <row r="140" spans="1:2" x14ac:dyDescent="0.25">
      <c r="A140" s="5" t="s">
        <v>143</v>
      </c>
      <c r="B140" s="5" t="s">
        <v>393</v>
      </c>
    </row>
    <row r="141" spans="1:2" x14ac:dyDescent="0.25">
      <c r="A141" s="5" t="s">
        <v>144</v>
      </c>
      <c r="B141" s="5" t="s">
        <v>377</v>
      </c>
    </row>
    <row r="142" spans="1:2" x14ac:dyDescent="0.25">
      <c r="A142" s="5" t="s">
        <v>145</v>
      </c>
      <c r="B142" s="5" t="s">
        <v>388</v>
      </c>
    </row>
    <row r="143" spans="1:2" x14ac:dyDescent="0.25">
      <c r="A143" s="5" t="s">
        <v>146</v>
      </c>
      <c r="B143" s="5" t="s">
        <v>380</v>
      </c>
    </row>
    <row r="144" spans="1:2" x14ac:dyDescent="0.25">
      <c r="A144" s="5" t="s">
        <v>147</v>
      </c>
      <c r="B144" s="5" t="s">
        <v>383</v>
      </c>
    </row>
    <row r="145" spans="1:2" x14ac:dyDescent="0.25">
      <c r="A145" s="5" t="s">
        <v>148</v>
      </c>
      <c r="B145" s="5" t="s">
        <v>397</v>
      </c>
    </row>
    <row r="146" spans="1:2" x14ac:dyDescent="0.25">
      <c r="A146" s="5" t="s">
        <v>149</v>
      </c>
      <c r="B146" s="5" t="s">
        <v>395</v>
      </c>
    </row>
    <row r="147" spans="1:2" x14ac:dyDescent="0.25">
      <c r="A147" s="5" t="s">
        <v>150</v>
      </c>
      <c r="B147" s="5" t="s">
        <v>379</v>
      </c>
    </row>
    <row r="148" spans="1:2" x14ac:dyDescent="0.25">
      <c r="A148" s="5" t="s">
        <v>151</v>
      </c>
      <c r="B148" s="5" t="s">
        <v>445</v>
      </c>
    </row>
    <row r="149" spans="1:2" x14ac:dyDescent="0.25">
      <c r="A149" s="5" t="s">
        <v>152</v>
      </c>
      <c r="B149" s="5" t="s">
        <v>387</v>
      </c>
    </row>
    <row r="150" spans="1:2" x14ac:dyDescent="0.25">
      <c r="A150" s="5" t="s">
        <v>153</v>
      </c>
      <c r="B150" s="5" t="s">
        <v>376</v>
      </c>
    </row>
    <row r="151" spans="1:2" x14ac:dyDescent="0.25">
      <c r="A151" s="5" t="s">
        <v>154</v>
      </c>
      <c r="B151" s="5" t="s">
        <v>396</v>
      </c>
    </row>
    <row r="152" spans="1:2" x14ac:dyDescent="0.25">
      <c r="A152" s="5" t="s">
        <v>155</v>
      </c>
      <c r="B152" s="5" t="s">
        <v>385</v>
      </c>
    </row>
    <row r="153" spans="1:2" x14ac:dyDescent="0.25">
      <c r="A153" s="5" t="s">
        <v>156</v>
      </c>
      <c r="B153" s="5" t="s">
        <v>375</v>
      </c>
    </row>
    <row r="154" spans="1:2" x14ac:dyDescent="0.25">
      <c r="A154" s="5" t="s">
        <v>157</v>
      </c>
      <c r="B154" s="5" t="s">
        <v>384</v>
      </c>
    </row>
    <row r="155" spans="1:2" x14ac:dyDescent="0.25">
      <c r="A155" s="5" t="s">
        <v>158</v>
      </c>
      <c r="B155" s="5" t="s">
        <v>381</v>
      </c>
    </row>
    <row r="156" spans="1:2" x14ac:dyDescent="0.25">
      <c r="A156" s="5" t="s">
        <v>159</v>
      </c>
      <c r="B156" s="5" t="s">
        <v>389</v>
      </c>
    </row>
    <row r="157" spans="1:2" x14ac:dyDescent="0.25">
      <c r="A157" s="5" t="s">
        <v>160</v>
      </c>
      <c r="B157" s="5" t="s">
        <v>382</v>
      </c>
    </row>
    <row r="158" spans="1:2" x14ac:dyDescent="0.25">
      <c r="A158" s="5" t="s">
        <v>161</v>
      </c>
      <c r="B158" s="5" t="s">
        <v>392</v>
      </c>
    </row>
    <row r="159" spans="1:2" x14ac:dyDescent="0.25">
      <c r="A159" s="5" t="s">
        <v>163</v>
      </c>
      <c r="B159" s="5" t="s">
        <v>401</v>
      </c>
    </row>
    <row r="160" spans="1:2" x14ac:dyDescent="0.25">
      <c r="A160" s="5" t="s">
        <v>164</v>
      </c>
      <c r="B160" s="5" t="s">
        <v>410</v>
      </c>
    </row>
    <row r="161" spans="1:2" x14ac:dyDescent="0.25">
      <c r="A161" s="5" t="s">
        <v>165</v>
      </c>
      <c r="B161" s="5" t="s">
        <v>404</v>
      </c>
    </row>
    <row r="162" spans="1:2" x14ac:dyDescent="0.25">
      <c r="A162" s="5" t="s">
        <v>166</v>
      </c>
      <c r="B162" s="5" t="s">
        <v>418</v>
      </c>
    </row>
    <row r="163" spans="1:2" x14ac:dyDescent="0.25">
      <c r="A163" s="5" t="s">
        <v>167</v>
      </c>
      <c r="B163" s="5" t="s">
        <v>404</v>
      </c>
    </row>
    <row r="164" spans="1:2" x14ac:dyDescent="0.25">
      <c r="A164" s="5" t="s">
        <v>168</v>
      </c>
      <c r="B164" s="5" t="s">
        <v>407</v>
      </c>
    </row>
    <row r="165" spans="1:2" x14ac:dyDescent="0.25">
      <c r="A165" s="5" t="s">
        <v>169</v>
      </c>
      <c r="B165" s="5" t="s">
        <v>406</v>
      </c>
    </row>
    <row r="166" spans="1:2" x14ac:dyDescent="0.25">
      <c r="A166" s="5" t="s">
        <v>170</v>
      </c>
      <c r="B166" s="5" t="s">
        <v>412</v>
      </c>
    </row>
    <row r="167" spans="1:2" x14ac:dyDescent="0.25">
      <c r="A167" s="5" t="s">
        <v>171</v>
      </c>
      <c r="B167" s="5" t="s">
        <v>403</v>
      </c>
    </row>
    <row r="168" spans="1:2" x14ac:dyDescent="0.25">
      <c r="A168" s="5" t="s">
        <v>172</v>
      </c>
      <c r="B168" s="5" t="s">
        <v>402</v>
      </c>
    </row>
    <row r="169" spans="1:2" x14ac:dyDescent="0.25">
      <c r="A169" s="5" t="s">
        <v>173</v>
      </c>
      <c r="B169" s="5" t="s">
        <v>408</v>
      </c>
    </row>
    <row r="170" spans="1:2" x14ac:dyDescent="0.25">
      <c r="A170" s="5" t="s">
        <v>174</v>
      </c>
      <c r="B170" s="5" t="s">
        <v>409</v>
      </c>
    </row>
    <row r="171" spans="1:2" x14ac:dyDescent="0.25">
      <c r="A171" s="5" t="s">
        <v>175</v>
      </c>
      <c r="B171" s="5" t="s">
        <v>416</v>
      </c>
    </row>
    <row r="172" spans="1:2" x14ac:dyDescent="0.25">
      <c r="A172" s="5" t="s">
        <v>176</v>
      </c>
      <c r="B172" s="5" t="s">
        <v>425</v>
      </c>
    </row>
    <row r="173" spans="1:2" x14ac:dyDescent="0.25">
      <c r="A173" s="5" t="s">
        <v>177</v>
      </c>
      <c r="B173" s="5" t="s">
        <v>428</v>
      </c>
    </row>
    <row r="174" spans="1:2" x14ac:dyDescent="0.25">
      <c r="A174" s="5" t="s">
        <v>178</v>
      </c>
      <c r="B174" s="5" t="s">
        <v>490</v>
      </c>
    </row>
    <row r="175" spans="1:2" x14ac:dyDescent="0.25">
      <c r="A175" s="5" t="s">
        <v>179</v>
      </c>
      <c r="B175" s="5" t="s">
        <v>426</v>
      </c>
    </row>
    <row r="176" spans="1:2" x14ac:dyDescent="0.25">
      <c r="A176" s="5" t="s">
        <v>180</v>
      </c>
      <c r="B176" s="5" t="s">
        <v>485</v>
      </c>
    </row>
    <row r="177" spans="1:2" x14ac:dyDescent="0.25">
      <c r="A177" s="5" t="s">
        <v>181</v>
      </c>
      <c r="B177" s="5" t="s">
        <v>422</v>
      </c>
    </row>
    <row r="178" spans="1:2" x14ac:dyDescent="0.25">
      <c r="A178" s="5" t="s">
        <v>182</v>
      </c>
      <c r="B178" s="5" t="s">
        <v>429</v>
      </c>
    </row>
    <row r="179" spans="1:2" x14ac:dyDescent="0.25">
      <c r="A179" s="5" t="s">
        <v>183</v>
      </c>
      <c r="B179" s="5" t="s">
        <v>440</v>
      </c>
    </row>
    <row r="180" spans="1:2" x14ac:dyDescent="0.25">
      <c r="A180" s="5" t="s">
        <v>184</v>
      </c>
      <c r="B180" s="5" t="s">
        <v>420</v>
      </c>
    </row>
    <row r="181" spans="1:2" x14ac:dyDescent="0.25">
      <c r="A181" s="5" t="s">
        <v>185</v>
      </c>
      <c r="B181" s="5" t="s">
        <v>431</v>
      </c>
    </row>
    <row r="182" spans="1:2" x14ac:dyDescent="0.25">
      <c r="A182" s="5" t="s">
        <v>186</v>
      </c>
      <c r="B182" s="5" t="s">
        <v>424</v>
      </c>
    </row>
    <row r="183" spans="1:2" x14ac:dyDescent="0.25">
      <c r="A183" s="5" t="s">
        <v>187</v>
      </c>
      <c r="B183" s="5" t="s">
        <v>430</v>
      </c>
    </row>
    <row r="184" spans="1:2" x14ac:dyDescent="0.25">
      <c r="A184" s="5" t="s">
        <v>188</v>
      </c>
      <c r="B184" s="5" t="s">
        <v>423</v>
      </c>
    </row>
    <row r="185" spans="1:2" x14ac:dyDescent="0.25">
      <c r="A185" s="5" t="s">
        <v>189</v>
      </c>
      <c r="B185" s="5" t="s">
        <v>427</v>
      </c>
    </row>
    <row r="186" spans="1:2" x14ac:dyDescent="0.25">
      <c r="A186" s="5" t="s">
        <v>190</v>
      </c>
      <c r="B186" s="5" t="s">
        <v>349</v>
      </c>
    </row>
    <row r="187" spans="1:2" x14ac:dyDescent="0.25">
      <c r="A187" s="5" t="s">
        <v>191</v>
      </c>
      <c r="B187" s="5" t="s">
        <v>433</v>
      </c>
    </row>
    <row r="188" spans="1:2" x14ac:dyDescent="0.25">
      <c r="A188" s="5" t="s">
        <v>192</v>
      </c>
      <c r="B188" s="5" t="s">
        <v>436</v>
      </c>
    </row>
    <row r="189" spans="1:2" x14ac:dyDescent="0.25">
      <c r="A189" s="5" t="s">
        <v>193</v>
      </c>
      <c r="B189" s="5" t="s">
        <v>434</v>
      </c>
    </row>
    <row r="190" spans="1:2" x14ac:dyDescent="0.25">
      <c r="A190" s="5" t="s">
        <v>194</v>
      </c>
      <c r="B190" s="5" t="s">
        <v>435</v>
      </c>
    </row>
    <row r="191" spans="1:2" x14ac:dyDescent="0.25">
      <c r="A191" s="5" t="s">
        <v>195</v>
      </c>
      <c r="B191" s="5" t="s">
        <v>442</v>
      </c>
    </row>
    <row r="192" spans="1:2" x14ac:dyDescent="0.25">
      <c r="A192" s="5" t="s">
        <v>196</v>
      </c>
      <c r="B192" s="5" t="s">
        <v>458</v>
      </c>
    </row>
    <row r="193" spans="1:2" x14ac:dyDescent="0.25">
      <c r="A193" s="5" t="s">
        <v>197</v>
      </c>
      <c r="B193" s="5" t="s">
        <v>446</v>
      </c>
    </row>
    <row r="194" spans="1:2" x14ac:dyDescent="0.25">
      <c r="A194" s="5" t="s">
        <v>198</v>
      </c>
      <c r="B194" s="5" t="s">
        <v>462</v>
      </c>
    </row>
    <row r="195" spans="1:2" x14ac:dyDescent="0.25">
      <c r="A195" s="5" t="s">
        <v>199</v>
      </c>
      <c r="B195" s="5" t="s">
        <v>499</v>
      </c>
    </row>
    <row r="196" spans="1:2" x14ac:dyDescent="0.25">
      <c r="A196" s="5" t="s">
        <v>200</v>
      </c>
      <c r="B196" s="5" t="s">
        <v>452</v>
      </c>
    </row>
    <row r="197" spans="1:2" x14ac:dyDescent="0.25">
      <c r="A197" s="5" t="s">
        <v>201</v>
      </c>
      <c r="B197" s="5" t="s">
        <v>419</v>
      </c>
    </row>
    <row r="198" spans="1:2" x14ac:dyDescent="0.25">
      <c r="A198" s="5" t="s">
        <v>202</v>
      </c>
      <c r="B198" s="5" t="s">
        <v>456</v>
      </c>
    </row>
    <row r="199" spans="1:2" x14ac:dyDescent="0.25">
      <c r="A199" s="5" t="s">
        <v>203</v>
      </c>
      <c r="B199" s="5" t="s">
        <v>500</v>
      </c>
    </row>
    <row r="200" spans="1:2" x14ac:dyDescent="0.25">
      <c r="A200" s="5" t="s">
        <v>204</v>
      </c>
      <c r="B200" s="5" t="s">
        <v>455</v>
      </c>
    </row>
    <row r="201" spans="1:2" x14ac:dyDescent="0.25">
      <c r="A201" s="5" t="s">
        <v>205</v>
      </c>
      <c r="B201" s="5" t="s">
        <v>465</v>
      </c>
    </row>
    <row r="202" spans="1:2" x14ac:dyDescent="0.25">
      <c r="A202" s="5" t="s">
        <v>206</v>
      </c>
      <c r="B202" s="5" t="s">
        <v>439</v>
      </c>
    </row>
    <row r="203" spans="1:2" x14ac:dyDescent="0.25">
      <c r="A203" s="5" t="s">
        <v>207</v>
      </c>
      <c r="B203" s="5" t="s">
        <v>447</v>
      </c>
    </row>
    <row r="204" spans="1:2" x14ac:dyDescent="0.25">
      <c r="A204" s="5" t="s">
        <v>208</v>
      </c>
      <c r="B204" s="5" t="s">
        <v>459</v>
      </c>
    </row>
    <row r="205" spans="1:2" x14ac:dyDescent="0.25">
      <c r="A205" s="5" t="s">
        <v>209</v>
      </c>
      <c r="B205" s="5" t="s">
        <v>464</v>
      </c>
    </row>
    <row r="206" spans="1:2" x14ac:dyDescent="0.25">
      <c r="A206" s="5" t="s">
        <v>210</v>
      </c>
      <c r="B206" s="5" t="s">
        <v>511</v>
      </c>
    </row>
    <row r="207" spans="1:2" x14ac:dyDescent="0.25">
      <c r="A207" s="5" t="s">
        <v>211</v>
      </c>
      <c r="B207" s="5" t="s">
        <v>441</v>
      </c>
    </row>
    <row r="208" spans="1:2" x14ac:dyDescent="0.25">
      <c r="A208" s="5" t="s">
        <v>212</v>
      </c>
      <c r="B208" s="5" t="s">
        <v>460</v>
      </c>
    </row>
    <row r="209" spans="1:2" x14ac:dyDescent="0.25">
      <c r="A209" s="5" t="s">
        <v>213</v>
      </c>
      <c r="B209" s="5" t="s">
        <v>438</v>
      </c>
    </row>
    <row r="210" spans="1:2" x14ac:dyDescent="0.25">
      <c r="A210" s="5" t="s">
        <v>214</v>
      </c>
      <c r="B210" s="5" t="s">
        <v>453</v>
      </c>
    </row>
    <row r="211" spans="1:2" x14ac:dyDescent="0.25">
      <c r="A211" s="5" t="s">
        <v>215</v>
      </c>
      <c r="B211" s="5" t="s">
        <v>454</v>
      </c>
    </row>
    <row r="212" spans="1:2" x14ac:dyDescent="0.25">
      <c r="A212" s="5" t="s">
        <v>216</v>
      </c>
      <c r="B212" s="5" t="s">
        <v>443</v>
      </c>
    </row>
    <row r="213" spans="1:2" x14ac:dyDescent="0.25">
      <c r="A213" s="5" t="s">
        <v>217</v>
      </c>
      <c r="B213" s="5" t="s">
        <v>470</v>
      </c>
    </row>
    <row r="214" spans="1:2" x14ac:dyDescent="0.25">
      <c r="A214" s="5" t="s">
        <v>218</v>
      </c>
      <c r="B214" s="5" t="s">
        <v>494</v>
      </c>
    </row>
    <row r="215" spans="1:2" x14ac:dyDescent="0.25">
      <c r="A215" s="5" t="s">
        <v>219</v>
      </c>
      <c r="B215" s="5" t="s">
        <v>491</v>
      </c>
    </row>
    <row r="216" spans="1:2" x14ac:dyDescent="0.25">
      <c r="A216" s="5" t="s">
        <v>220</v>
      </c>
      <c r="B216" s="5" t="s">
        <v>471</v>
      </c>
    </row>
    <row r="217" spans="1:2" x14ac:dyDescent="0.25">
      <c r="A217" s="5" t="s">
        <v>221</v>
      </c>
      <c r="B217" s="5" t="s">
        <v>467</v>
      </c>
    </row>
    <row r="218" spans="1:2" x14ac:dyDescent="0.25">
      <c r="A218" s="5" t="s">
        <v>222</v>
      </c>
      <c r="B218" s="5" t="s">
        <v>466</v>
      </c>
    </row>
    <row r="219" spans="1:2" x14ac:dyDescent="0.25">
      <c r="A219" s="5" t="s">
        <v>223</v>
      </c>
      <c r="B219" s="5" t="s">
        <v>421</v>
      </c>
    </row>
    <row r="220" spans="1:2" x14ac:dyDescent="0.25">
      <c r="A220" s="5" t="s">
        <v>224</v>
      </c>
      <c r="B220" s="5" t="s">
        <v>299</v>
      </c>
    </row>
    <row r="221" spans="1:2" x14ac:dyDescent="0.25">
      <c r="A221" s="5" t="s">
        <v>225</v>
      </c>
      <c r="B221" s="5" t="s">
        <v>476</v>
      </c>
    </row>
    <row r="222" spans="1:2" x14ac:dyDescent="0.25">
      <c r="A222" s="5" t="s">
        <v>226</v>
      </c>
      <c r="B222" s="5" t="s">
        <v>475</v>
      </c>
    </row>
    <row r="223" spans="1:2" x14ac:dyDescent="0.25">
      <c r="A223" s="5" t="s">
        <v>227</v>
      </c>
      <c r="B223" s="5" t="s">
        <v>472</v>
      </c>
    </row>
    <row r="224" spans="1:2" x14ac:dyDescent="0.25">
      <c r="A224" s="5" t="s">
        <v>228</v>
      </c>
      <c r="B224" s="5" t="s">
        <v>298</v>
      </c>
    </row>
    <row r="225" spans="1:2" x14ac:dyDescent="0.25">
      <c r="A225" s="5" t="s">
        <v>229</v>
      </c>
      <c r="B225" s="5" t="s">
        <v>477</v>
      </c>
    </row>
    <row r="226" spans="1:2" x14ac:dyDescent="0.25">
      <c r="A226" s="5" t="s">
        <v>230</v>
      </c>
      <c r="B226" s="5" t="s">
        <v>473</v>
      </c>
    </row>
    <row r="227" spans="1:2" x14ac:dyDescent="0.25">
      <c r="A227" s="5" t="s">
        <v>231</v>
      </c>
      <c r="B227" s="5" t="s">
        <v>474</v>
      </c>
    </row>
    <row r="228" spans="1:2" x14ac:dyDescent="0.25">
      <c r="A228" s="5" t="s">
        <v>232</v>
      </c>
      <c r="B228" s="5" t="s">
        <v>468</v>
      </c>
    </row>
    <row r="229" spans="1:2" x14ac:dyDescent="0.25">
      <c r="A229" s="5" t="s">
        <v>233</v>
      </c>
      <c r="B229" s="5" t="s">
        <v>469</v>
      </c>
    </row>
    <row r="230" spans="1:2" x14ac:dyDescent="0.25">
      <c r="A230" s="5" t="s">
        <v>234</v>
      </c>
      <c r="B230" s="5" t="s">
        <v>480</v>
      </c>
    </row>
    <row r="231" spans="1:2" x14ac:dyDescent="0.25">
      <c r="A231" s="5" t="s">
        <v>235</v>
      </c>
      <c r="B231" s="5" t="s">
        <v>478</v>
      </c>
    </row>
    <row r="232" spans="1:2" x14ac:dyDescent="0.25">
      <c r="A232" s="5" t="s">
        <v>236</v>
      </c>
      <c r="B232" s="5" t="s">
        <v>437</v>
      </c>
    </row>
    <row r="233" spans="1:2" x14ac:dyDescent="0.25">
      <c r="A233" s="5" t="s">
        <v>237</v>
      </c>
      <c r="B233" s="5" t="s">
        <v>482</v>
      </c>
    </row>
    <row r="234" spans="1:2" x14ac:dyDescent="0.25">
      <c r="A234" s="5" t="s">
        <v>238</v>
      </c>
      <c r="B234" s="5" t="s">
        <v>479</v>
      </c>
    </row>
    <row r="235" spans="1:2" x14ac:dyDescent="0.25">
      <c r="A235" s="5" t="s">
        <v>239</v>
      </c>
      <c r="B235" s="5" t="s">
        <v>295</v>
      </c>
    </row>
    <row r="236" spans="1:2" x14ac:dyDescent="0.25">
      <c r="A236" s="5" t="s">
        <v>240</v>
      </c>
      <c r="B236" s="5" t="s">
        <v>448</v>
      </c>
    </row>
    <row r="237" spans="1:2" x14ac:dyDescent="0.25">
      <c r="A237" s="5" t="s">
        <v>241</v>
      </c>
      <c r="B237" s="5" t="s">
        <v>297</v>
      </c>
    </row>
    <row r="238" spans="1:2" x14ac:dyDescent="0.25">
      <c r="A238" s="5" t="s">
        <v>242</v>
      </c>
      <c r="B238" s="5" t="s">
        <v>288</v>
      </c>
    </row>
    <row r="239" spans="1:2" x14ac:dyDescent="0.25">
      <c r="A239" s="5" t="s">
        <v>243</v>
      </c>
      <c r="B239" s="5" t="s">
        <v>263</v>
      </c>
    </row>
    <row r="240" spans="1:2" x14ac:dyDescent="0.25">
      <c r="A240" s="5" t="s">
        <v>244</v>
      </c>
      <c r="B240" s="5" t="s">
        <v>300</v>
      </c>
    </row>
    <row r="241" spans="1:2" x14ac:dyDescent="0.25">
      <c r="A241" s="5" t="s">
        <v>245</v>
      </c>
      <c r="B241" s="5" t="s">
        <v>294</v>
      </c>
    </row>
    <row r="242" spans="1:2" x14ac:dyDescent="0.25">
      <c r="A242" s="5" t="s">
        <v>246</v>
      </c>
      <c r="B242" s="5" t="s">
        <v>481</v>
      </c>
    </row>
    <row r="243" spans="1:2" x14ac:dyDescent="0.25">
      <c r="A243" s="5" t="s">
        <v>247</v>
      </c>
      <c r="B243" s="5" t="s">
        <v>329</v>
      </c>
    </row>
    <row r="244" spans="1:2" x14ac:dyDescent="0.25">
      <c r="A244" s="5" t="s">
        <v>248</v>
      </c>
      <c r="B244" s="5" t="s">
        <v>342</v>
      </c>
    </row>
    <row r="245" spans="1:2" x14ac:dyDescent="0.25">
      <c r="A245" s="5" t="s">
        <v>249</v>
      </c>
      <c r="B245" s="5" t="s">
        <v>378</v>
      </c>
    </row>
    <row r="246" spans="1:2" x14ac:dyDescent="0.25">
      <c r="A246" s="5" t="s">
        <v>250</v>
      </c>
      <c r="B246" s="5" t="s">
        <v>507</v>
      </c>
    </row>
    <row r="247" spans="1:2" x14ac:dyDescent="0.25">
      <c r="A247" s="5" t="s">
        <v>254</v>
      </c>
      <c r="B247" s="5" t="s">
        <v>508</v>
      </c>
    </row>
    <row r="248" spans="1:2" x14ac:dyDescent="0.25">
      <c r="A248" s="5" t="s">
        <v>255</v>
      </c>
      <c r="B248" s="5" t="s">
        <v>327</v>
      </c>
    </row>
    <row r="249" spans="1:2" x14ac:dyDescent="0.25">
      <c r="A249" s="5" t="s">
        <v>256</v>
      </c>
      <c r="B249" s="5" t="s">
        <v>330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zoomScaleNormal="100" zoomScaleSheetLayoutView="100" workbookViewId="0">
      <selection activeCell="A9" sqref="A9"/>
    </sheetView>
  </sheetViews>
  <sheetFormatPr defaultRowHeight="15" x14ac:dyDescent="0.25"/>
  <cols>
    <col min="1" max="1" width="178.42578125" style="1" customWidth="1"/>
  </cols>
  <sheetData>
    <row r="1" spans="1:1" ht="31.5" x14ac:dyDescent="0.25">
      <c r="A1" s="21" t="s">
        <v>461</v>
      </c>
    </row>
    <row r="2" spans="1:1" ht="15" customHeight="1" x14ac:dyDescent="0.25">
      <c r="A2" s="21" t="s">
        <v>526</v>
      </c>
    </row>
    <row r="3" spans="1:1" ht="15.75" x14ac:dyDescent="0.25">
      <c r="A3" s="21"/>
    </row>
  </sheetData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99E0CAE143FA4DAA0B295D3C14325B" ma:contentTypeVersion="11" ma:contentTypeDescription="Create a new document." ma:contentTypeScope="" ma:versionID="6939d5e145ea22811b1f6a3582a91817">
  <xsd:schema xmlns:xsd="http://www.w3.org/2001/XMLSchema" xmlns:xs="http://www.w3.org/2001/XMLSchema" xmlns:p="http://schemas.microsoft.com/office/2006/metadata/properties" xmlns:ns3="68d1242d-951a-4a17-8830-23633491ba33" xmlns:ns4="faccd4b9-bcdd-4d58-ab10-0f2817057090" targetNamespace="http://schemas.microsoft.com/office/2006/metadata/properties" ma:root="true" ma:fieldsID="d2331b3a1e1ad26f2f6e26941721a8dc" ns3:_="" ns4:_="">
    <xsd:import namespace="68d1242d-951a-4a17-8830-23633491ba33"/>
    <xsd:import namespace="faccd4b9-bcdd-4d58-ab10-0f28170570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d1242d-951a-4a17-8830-23633491ba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ccd4b9-bcdd-4d58-ab10-0f281705709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9166D8-1886-4CFA-83D6-8FFCC574BD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1242d-951a-4a17-8830-23633491ba33"/>
    <ds:schemaRef ds:uri="faccd4b9-bcdd-4d58-ab10-0f28170570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EE5F3D-5815-4095-8ADE-5F29AE69B73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75D6DD2-7A1F-476F-A814-0861FCF781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2020</vt:lpstr>
      <vt:lpstr>КодыНДС</vt:lpstr>
      <vt:lpstr>Коды Стран</vt:lpstr>
      <vt:lpstr>Инструкция по заполнению</vt:lpstr>
      <vt:lpstr>КодыНДС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VILKOIVA</dc:creator>
  <cp:lastModifiedBy>Vilkov Ivan</cp:lastModifiedBy>
  <dcterms:created xsi:type="dcterms:W3CDTF">2019-10-15T14:34:07Z</dcterms:created>
  <dcterms:modified xsi:type="dcterms:W3CDTF">2019-12-10T14:19:22Z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5c3b1a5-3e25-4525-b923-a0572e679d8b_Enabled">
    <vt:lpwstr>True</vt:lpwstr>
  </property>
  <property fmtid="{D5CDD505-2E9C-101B-9397-08002B2CF9AE}" pid="3" name="MSIP_Label_65c3b1a5-3e25-4525-b923-a0572e679d8b_SiteId">
    <vt:lpwstr>62a9c2c8-8b09-43be-a7fb-9a87875714a9</vt:lpwstr>
  </property>
  <property fmtid="{D5CDD505-2E9C-101B-9397-08002B2CF9AE}" pid="4" name="MSIP_Label_65c3b1a5-3e25-4525-b923-a0572e679d8b_Owner">
    <vt:lpwstr>Julia.Nazina@fortum.com</vt:lpwstr>
  </property>
  <property fmtid="{D5CDD505-2E9C-101B-9397-08002B2CF9AE}" pid="5" name="MSIP_Label_65c3b1a5-3e25-4525-b923-a0572e679d8b_SetDate">
    <vt:lpwstr>2019-10-15T11:56:33.2969567Z</vt:lpwstr>
  </property>
  <property fmtid="{D5CDD505-2E9C-101B-9397-08002B2CF9AE}" pid="6" name="MSIP_Label_65c3b1a5-3e25-4525-b923-a0572e679d8b_Name">
    <vt:lpwstr>Internal</vt:lpwstr>
  </property>
  <property fmtid="{D5CDD505-2E9C-101B-9397-08002B2CF9AE}" pid="7" name="MSIP_Label_65c3b1a5-3e25-4525-b923-a0572e679d8b_Application">
    <vt:lpwstr>Microsoft Azure Information Protection</vt:lpwstr>
  </property>
  <property fmtid="{D5CDD505-2E9C-101B-9397-08002B2CF9AE}" pid="8" name="MSIP_Label_65c3b1a5-3e25-4525-b923-a0572e679d8b_ActionId">
    <vt:lpwstr>a25f1fcf-c967-4924-ab90-bcc6d6bad1c0</vt:lpwstr>
  </property>
  <property fmtid="{D5CDD505-2E9C-101B-9397-08002B2CF9AE}" pid="9" name="MSIP_Label_65c3b1a5-3e25-4525-b923-a0572e679d8b_Extended_MSFT_Method">
    <vt:lpwstr>Automatic</vt:lpwstr>
  </property>
  <property fmtid="{D5CDD505-2E9C-101B-9397-08002B2CF9AE}" pid="10" name="MSIP_Label_f45044c0-b6aa-4b2b-834d-65c9ef8bb134_Enabled">
    <vt:lpwstr>True</vt:lpwstr>
  </property>
  <property fmtid="{D5CDD505-2E9C-101B-9397-08002B2CF9AE}" pid="11" name="MSIP_Label_f45044c0-b6aa-4b2b-834d-65c9ef8bb134_SiteId">
    <vt:lpwstr>62a9c2c8-8b09-43be-a7fb-9a87875714a9</vt:lpwstr>
  </property>
  <property fmtid="{D5CDD505-2E9C-101B-9397-08002B2CF9AE}" pid="12" name="MSIP_Label_f45044c0-b6aa-4b2b-834d-65c9ef8bb134_Owner">
    <vt:lpwstr>Julia.Nazina@fortum.com</vt:lpwstr>
  </property>
  <property fmtid="{D5CDD505-2E9C-101B-9397-08002B2CF9AE}" pid="13" name="MSIP_Label_f45044c0-b6aa-4b2b-834d-65c9ef8bb134_SetDate">
    <vt:lpwstr>2019-10-15T11:56:33.2969567Z</vt:lpwstr>
  </property>
  <property fmtid="{D5CDD505-2E9C-101B-9397-08002B2CF9AE}" pid="14" name="MSIP_Label_f45044c0-b6aa-4b2b-834d-65c9ef8bb134_Name">
    <vt:lpwstr>Hide Visual Label</vt:lpwstr>
  </property>
  <property fmtid="{D5CDD505-2E9C-101B-9397-08002B2CF9AE}" pid="15" name="MSIP_Label_f45044c0-b6aa-4b2b-834d-65c9ef8bb134_Application">
    <vt:lpwstr>Microsoft Azure Information Protection</vt:lpwstr>
  </property>
  <property fmtid="{D5CDD505-2E9C-101B-9397-08002B2CF9AE}" pid="16" name="MSIP_Label_f45044c0-b6aa-4b2b-834d-65c9ef8bb134_ActionId">
    <vt:lpwstr>a25f1fcf-c967-4924-ab90-bcc6d6bad1c0</vt:lpwstr>
  </property>
  <property fmtid="{D5CDD505-2E9C-101B-9397-08002B2CF9AE}" pid="17" name="MSIP_Label_f45044c0-b6aa-4b2b-834d-65c9ef8bb134_Parent">
    <vt:lpwstr>65c3b1a5-3e25-4525-b923-a0572e679d8b</vt:lpwstr>
  </property>
  <property fmtid="{D5CDD505-2E9C-101B-9397-08002B2CF9AE}" pid="18" name="MSIP_Label_f45044c0-b6aa-4b2b-834d-65c9ef8bb134_Extended_MSFT_Method">
    <vt:lpwstr>Automatic</vt:lpwstr>
  </property>
  <property fmtid="{D5CDD505-2E9C-101B-9397-08002B2CF9AE}" pid="19" name="Sensitivity">
    <vt:lpwstr>Internal Hide Visual Label</vt:lpwstr>
  </property>
  <property fmtid="{D5CDD505-2E9C-101B-9397-08002B2CF9AE}" pid="20" name="ContentTypeId">
    <vt:lpwstr>0x010100C199E0CAE143FA4DAA0B295D3C14325B</vt:lpwstr>
  </property>
</Properties>
</file>